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15360" windowHeight="6570" tabRatio="761"/>
  </bookViews>
  <sheets>
    <sheet name="16.8.2 və 16.8.7" sheetId="9" r:id="rId1"/>
    <sheet name="16.8.3 və 16.8.4" sheetId="10" r:id="rId2"/>
    <sheet name="16.8.5." sheetId="11" r:id="rId3"/>
    <sheet name="16.8.6 " sheetId="12" r:id="rId4"/>
    <sheet name="16.8.8" sheetId="13" r:id="rId5"/>
    <sheet name="16.8.10." sheetId="14" r:id="rId6"/>
    <sheet name="16.6.2" sheetId="15" r:id="rId7"/>
    <sheet name="16.8.11." sheetId="16" r:id="rId8"/>
    <sheet name="16.6.3" sheetId="17" r:id="rId9"/>
    <sheet name="16.8.1" sheetId="18" r:id="rId10"/>
    <sheet name="16.8.9" sheetId="19" r:id="rId11"/>
    <sheet name="16.8.12" sheetId="20" r:id="rId12"/>
    <sheet name="16.8.13" sheetId="21"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5">#REF!</definedName>
    <definedName name="bank" localSheetId="0">#REF!</definedName>
    <definedName name="bank" localSheetId="1">#REF!</definedName>
    <definedName name="bank" localSheetId="2">#REF!</definedName>
    <definedName name="bank" localSheetId="3">#REF!</definedName>
    <definedName name="bank" localSheetId="4">#REF!</definedName>
    <definedName name="bank">#REF!</definedName>
    <definedName name="BANK__">#REF!</definedName>
    <definedName name="bank_1" localSheetId="5">#REF!</definedName>
    <definedName name="bank_1" localSheetId="0">#REF!</definedName>
    <definedName name="bank_1" localSheetId="1">#REF!</definedName>
    <definedName name="bank_1" localSheetId="2">#REF!</definedName>
    <definedName name="bank_1" localSheetId="3">#REF!</definedName>
    <definedName name="bank_1" localSheetId="4">#REF!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5">[9]A12!$T$1</definedName>
    <definedName name="countA12_1" localSheetId="0">[10]A12!$T$1</definedName>
    <definedName name="countA12_1" localSheetId="1">[10]A12!$T$1</definedName>
    <definedName name="countA12_1" localSheetId="2">[11]A12!$T$1</definedName>
    <definedName name="countA12_1" localSheetId="3">[10]A12!$T$1</definedName>
    <definedName name="countA12_1" localSheetId="4">#REF!</definedName>
    <definedName name="countA12_1">#N/A</definedName>
    <definedName name="countA12_2">#N/A</definedName>
    <definedName name="countA12_3">#N/A</definedName>
    <definedName name="countM1_1">#N/A</definedName>
    <definedName name="countM2_1" localSheetId="4">'16.8.8'!#REF!</definedName>
    <definedName name="countM2_1">#N/A</definedName>
    <definedName name="countM2_2" localSheetId="4">'16.8.8'!#REF!</definedName>
    <definedName name="countM2_2">#N/A</definedName>
    <definedName name="countM2_3" localSheetId="4">'16.8.8'!#REF!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5">[9]U3!$Q$1</definedName>
    <definedName name="countU3_1" localSheetId="0">[10]U3!$Q$1</definedName>
    <definedName name="countU3_1" localSheetId="1">[10]U3!$Q$1</definedName>
    <definedName name="countU3_1" localSheetId="2">[11]U3!$Q$1</definedName>
    <definedName name="countU3_1" localSheetId="3">[10]U3!$Q$1</definedName>
    <definedName name="countU3_1" localSheetId="4">#REF!</definedName>
    <definedName name="countU3_1">#N/A</definedName>
    <definedName name="countU3_2" localSheetId="5">[9]U3!$Q$2</definedName>
    <definedName name="countU3_2" localSheetId="0">[10]U3!$Q$2</definedName>
    <definedName name="countU3_2" localSheetId="1">[10]U3!$Q$2</definedName>
    <definedName name="countU3_2" localSheetId="2">[11]U3!$Q$2</definedName>
    <definedName name="countU3_2" localSheetId="3">[10]U3!$Q$2</definedName>
    <definedName name="countU3_2" localSheetId="4">#REF!</definedName>
    <definedName name="countU3_2">#N/A</definedName>
    <definedName name="countU3_3" localSheetId="5">[9]U3!$Q$3</definedName>
    <definedName name="countU3_3" localSheetId="0">[10]U3!$Q$3</definedName>
    <definedName name="countU3_3" localSheetId="1">[10]U3!$Q$3</definedName>
    <definedName name="countU3_3" localSheetId="2">[11]U3!$Q$3</definedName>
    <definedName name="countU3_3" localSheetId="3">[10]U3!$Q$3</definedName>
    <definedName name="countU3_3" localSheetId="4">#REF!</definedName>
    <definedName name="countU3_3">#N/A</definedName>
    <definedName name="countU3_4" localSheetId="5">[9]U3!$Q$4</definedName>
    <definedName name="countU3_4" localSheetId="0">[10]U3!$Q$4</definedName>
    <definedName name="countU3_4" localSheetId="1">[10]U3!$Q$4</definedName>
    <definedName name="countU3_4" localSheetId="2">[11]U3!$Q$4</definedName>
    <definedName name="countU3_4" localSheetId="3">[10]U3!$Q$4</definedName>
    <definedName name="countU3_4" localSheetId="4">#REF!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5">#REF!</definedName>
    <definedName name="muddet" localSheetId="0">#REF!</definedName>
    <definedName name="muddet" localSheetId="1">#REF!</definedName>
    <definedName name="muddet" localSheetId="2">#REF!</definedName>
    <definedName name="muddet" localSheetId="3">#REF!</definedName>
    <definedName name="muddet" localSheetId="4">#REF!</definedName>
    <definedName name="muddet">#REF!</definedName>
    <definedName name="offset" localSheetId="5">#REF!</definedName>
    <definedName name="offset" localSheetId="0">#REF!</definedName>
    <definedName name="offset" localSheetId="1">#REF!</definedName>
    <definedName name="offset" localSheetId="2">#REF!</definedName>
    <definedName name="offset" localSheetId="3">#REF!</definedName>
    <definedName name="offset" localSheetId="4">#REF!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5">'16.8.10.'!$A$1:$F$91</definedName>
    <definedName name="_xlnm.Print_Area" localSheetId="2">'16.8.5.'!$A$1:$C$52</definedName>
    <definedName name="_xlnm.Print_Area" localSheetId="4">'16.8.8'!$A$1:$C$3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4">'16.8.8'!#REF!</definedName>
    <definedName name="row_endM2_1">#N/A</definedName>
    <definedName name="row_endM2_2" localSheetId="4">'16.8.8'!#REF!</definedName>
    <definedName name="row_endM2_2">#N/A</definedName>
    <definedName name="row_endM2_3" localSheetId="4">'16.8.8'!#REF!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4">'16.8.8'!#REF!</definedName>
    <definedName name="row_startM2_1">#N/A</definedName>
    <definedName name="row_startM2_2" localSheetId="4">'16.8.8'!#REF!</definedName>
    <definedName name="row_startM2_2">#N/A</definedName>
    <definedName name="row_startM2_3" localSheetId="4">'16.8.8'!#REF!</definedName>
    <definedName name="row_startM2_3">#N/A</definedName>
    <definedName name="row_startM3_1" localSheetId="5">[9]M3!$AC$1</definedName>
    <definedName name="row_startM3_1" localSheetId="0">[10]M3!$AC$1</definedName>
    <definedName name="row_startM3_1" localSheetId="1">[10]M3!$AC$1</definedName>
    <definedName name="row_startM3_1" localSheetId="2">[11]M3!$AC$1</definedName>
    <definedName name="row_startM3_1" localSheetId="3">[10]M3!$AC$1</definedName>
    <definedName name="row_startM3_1" localSheetId="4">#REF!</definedName>
    <definedName name="row_startM3_1">#N/A</definedName>
    <definedName name="row_startM3_2" localSheetId="5">[9]M3!$AC$2</definedName>
    <definedName name="row_startM3_2" localSheetId="0">[10]M3!$AC$2</definedName>
    <definedName name="row_startM3_2" localSheetId="1">[10]M3!$AC$2</definedName>
    <definedName name="row_startM3_2" localSheetId="2">[11]M3!$AC$2</definedName>
    <definedName name="row_startM3_2" localSheetId="3">[10]M3!$AC$2</definedName>
    <definedName name="row_startM3_2" localSheetId="4">#REF!</definedName>
    <definedName name="row_startM3_2">#N/A</definedName>
    <definedName name="row_startM3_3" localSheetId="5">[9]M3!$AC$3</definedName>
    <definedName name="row_startM3_3" localSheetId="0">[10]M3!$AC$3</definedName>
    <definedName name="row_startM3_3" localSheetId="1">[10]M3!$AC$3</definedName>
    <definedName name="row_startM3_3" localSheetId="2">[11]M3!$AC$3</definedName>
    <definedName name="row_startM3_3" localSheetId="3">[10]M3!$AC$3</definedName>
    <definedName name="row_startM3_3" localSheetId="4">#REF!</definedName>
    <definedName name="row_startM3_3">#N/A</definedName>
    <definedName name="row_startM3_4" localSheetId="5">[9]M3!$AC$4</definedName>
    <definedName name="row_startM3_4" localSheetId="0">[10]M3!$AC$4</definedName>
    <definedName name="row_startM3_4" localSheetId="1">[10]M3!$AC$4</definedName>
    <definedName name="row_startM3_4" localSheetId="2">[11]M3!$AC$4</definedName>
    <definedName name="row_startM3_4" localSheetId="3">[10]M3!$AC$4</definedName>
    <definedName name="row_startM3_4" localSheetId="4">#REF!</definedName>
    <definedName name="row_startM3_4">#N/A</definedName>
    <definedName name="row_startM4_1" localSheetId="5">[9]M4!$AQ$1</definedName>
    <definedName name="row_startM4_1" localSheetId="0">[10]M4!$AQ$1</definedName>
    <definedName name="row_startM4_1" localSheetId="1">[10]M4!$AQ$1</definedName>
    <definedName name="row_startM4_1" localSheetId="2">[11]M4!$AQ$1</definedName>
    <definedName name="row_startM4_1" localSheetId="3">[10]M4!$AQ$1</definedName>
    <definedName name="row_startM4_1" localSheetId="4">#REF!</definedName>
    <definedName name="row_startM4_1">#N/A</definedName>
    <definedName name="row_startM4_2" localSheetId="5">[9]M4!$AQ$2</definedName>
    <definedName name="row_startM4_2" localSheetId="0">[10]M4!$AQ$2</definedName>
    <definedName name="row_startM4_2" localSheetId="1">[10]M4!$AQ$2</definedName>
    <definedName name="row_startM4_2" localSheetId="2">[11]M4!$AQ$2</definedName>
    <definedName name="row_startM4_2" localSheetId="3">[10]M4!$AQ$2</definedName>
    <definedName name="row_startM4_2" localSheetId="4">#REF!</definedName>
    <definedName name="row_startM4_2">#N/A</definedName>
    <definedName name="row_startM4_3" localSheetId="5">[9]M4!$AQ$3</definedName>
    <definedName name="row_startM4_3" localSheetId="0">[10]M4!$AQ$3</definedName>
    <definedName name="row_startM4_3" localSheetId="1">[10]M4!$AQ$3</definedName>
    <definedName name="row_startM4_3" localSheetId="2">[11]M4!$AQ$3</definedName>
    <definedName name="row_startM4_3" localSheetId="3">[10]M4!$AQ$3</definedName>
    <definedName name="row_startM4_3" localSheetId="4">#REF!</definedName>
    <definedName name="row_startM4_3">#N/A</definedName>
    <definedName name="row_startM4_4" localSheetId="5">[9]M4!$AQ$4</definedName>
    <definedName name="row_startM4_4" localSheetId="0">[10]M4!$AQ$4</definedName>
    <definedName name="row_startM4_4" localSheetId="1">[10]M4!$AQ$4</definedName>
    <definedName name="row_startM4_4" localSheetId="2">[11]M4!$AQ$4</definedName>
    <definedName name="row_startM4_4" localSheetId="3">[10]M4!$AQ$4</definedName>
    <definedName name="row_startM4_4" localSheetId="4">#REF!</definedName>
    <definedName name="row_startM4_4">#N/A</definedName>
    <definedName name="row_startM8_1" localSheetId="5">[9]M8!$K$1</definedName>
    <definedName name="row_startM8_1" localSheetId="0">[10]M8!$K$1</definedName>
    <definedName name="row_startM8_1" localSheetId="1">[10]M8!$K$1</definedName>
    <definedName name="row_startM8_1" localSheetId="2">[11]M8!$K$1</definedName>
    <definedName name="row_startM8_1" localSheetId="3">[10]M8!$K$1</definedName>
    <definedName name="row_startM8_1" localSheetId="4">#REF!</definedName>
    <definedName name="row_startM8_1">#N/A</definedName>
    <definedName name="row_startM8_2" localSheetId="5">[9]M8!$K$2</definedName>
    <definedName name="row_startM8_2" localSheetId="0">[10]M8!$K$2</definedName>
    <definedName name="row_startM8_2" localSheetId="1">[10]M8!$K$2</definedName>
    <definedName name="row_startM8_2" localSheetId="2">[11]M8!$K$2</definedName>
    <definedName name="row_startM8_2" localSheetId="3">[10]M8!$K$2</definedName>
    <definedName name="row_startM8_2" localSheetId="4">#REF!</definedName>
    <definedName name="row_startM8_2">#N/A</definedName>
    <definedName name="row_startM8_3" localSheetId="5">[9]M8!$K$3</definedName>
    <definedName name="row_startM8_3" localSheetId="0">[10]M8!$K$3</definedName>
    <definedName name="row_startM8_3" localSheetId="1">[10]M8!$K$3</definedName>
    <definedName name="row_startM8_3" localSheetId="2">[11]M8!$K$3</definedName>
    <definedName name="row_startM8_3" localSheetId="3">[10]M8!$K$3</definedName>
    <definedName name="row_startM8_3" localSheetId="4">#REF!</definedName>
    <definedName name="row_startM8_3">#N/A</definedName>
    <definedName name="row_startM9_1" localSheetId="5">[9]M9!$K$1</definedName>
    <definedName name="row_startM9_1" localSheetId="0">[10]M9!$K$1</definedName>
    <definedName name="row_startM9_1" localSheetId="1">[10]M9!$K$1</definedName>
    <definedName name="row_startM9_1" localSheetId="2">[11]M9!$K$1</definedName>
    <definedName name="row_startM9_1" localSheetId="3">[10]M9!$K$1</definedName>
    <definedName name="row_startM9_1" localSheetId="4">#REF!</definedName>
    <definedName name="row_startM9_1">#N/A</definedName>
    <definedName name="row_startM9_2" localSheetId="5">[9]M9!$K$2</definedName>
    <definedName name="row_startM9_2" localSheetId="0">[10]M9!$K$2</definedName>
    <definedName name="row_startM9_2" localSheetId="1">[10]M9!$K$2</definedName>
    <definedName name="row_startM9_2" localSheetId="2">[11]M9!$K$2</definedName>
    <definedName name="row_startM9_2" localSheetId="3">[10]M9!$K$2</definedName>
    <definedName name="row_startM9_2" localSheetId="4">#REF!</definedName>
    <definedName name="row_startM9_2">#N/A</definedName>
    <definedName name="row_startM9_3" localSheetId="5">[9]M9!$K$3</definedName>
    <definedName name="row_startM9_3" localSheetId="0">[10]M9!$K$3</definedName>
    <definedName name="row_startM9_3" localSheetId="1">[10]M9!$K$3</definedName>
    <definedName name="row_startM9_3" localSheetId="2">[11]M9!$K$3</definedName>
    <definedName name="row_startM9_3" localSheetId="3">[10]M9!$K$3</definedName>
    <definedName name="row_startM9_3" localSheetId="4">#REF!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5">[9]M1!$M$2</definedName>
    <definedName name="rowM1_1" localSheetId="0">[10]M1!$M$2</definedName>
    <definedName name="rowM1_1" localSheetId="1">[10]M1!$M$2</definedName>
    <definedName name="rowM1_1" localSheetId="2">[11]M1!$M$2</definedName>
    <definedName name="rowM1_1" localSheetId="3">[10]M1!$M$2</definedName>
    <definedName name="rowM1_1" localSheetId="4">#REF!</definedName>
    <definedName name="rowM1_1">#N/A</definedName>
    <definedName name="rowM2_1" localSheetId="4">'16.8.8'!#REF!</definedName>
    <definedName name="rowM2_1">#N/A</definedName>
    <definedName name="rowM2_2" localSheetId="4">'16.8.8'!#REF!</definedName>
    <definedName name="rowM2_2">#N/A</definedName>
    <definedName name="rowM2_3" localSheetId="4">'16.8.8'!#REF!</definedName>
    <definedName name="rowM2_3">#N/A</definedName>
    <definedName name="rowM3_1" localSheetId="5">[9]M3!$AB$1</definedName>
    <definedName name="rowM3_1" localSheetId="0">[10]M3!$AB$1</definedName>
    <definedName name="rowM3_1" localSheetId="1">[10]M3!$AB$1</definedName>
    <definedName name="rowM3_1" localSheetId="2">[11]M3!$AB$1</definedName>
    <definedName name="rowM3_1" localSheetId="3">[10]M3!$AB$1</definedName>
    <definedName name="rowM3_1" localSheetId="4">#REF!</definedName>
    <definedName name="rowM3_1">#N/A</definedName>
    <definedName name="rowM3_2" localSheetId="5">[9]M3!$AB$2</definedName>
    <definedName name="rowM3_2" localSheetId="0">[10]M3!$AB$2</definedName>
    <definedName name="rowM3_2" localSheetId="1">[10]M3!$AB$2</definedName>
    <definedName name="rowM3_2" localSheetId="2">[11]M3!$AB$2</definedName>
    <definedName name="rowM3_2" localSheetId="3">[10]M3!$AB$2</definedName>
    <definedName name="rowM3_2" localSheetId="4">#REF!</definedName>
    <definedName name="rowM3_2">#N/A</definedName>
    <definedName name="rowM3_3" localSheetId="5">[9]M3!$AB$3</definedName>
    <definedName name="rowM3_3" localSheetId="0">[10]M3!$AB$3</definedName>
    <definedName name="rowM3_3" localSheetId="1">[10]M3!$AB$3</definedName>
    <definedName name="rowM3_3" localSheetId="2">[11]M3!$AB$3</definedName>
    <definedName name="rowM3_3" localSheetId="3">[10]M3!$AB$3</definedName>
    <definedName name="rowM3_3" localSheetId="4">#REF!</definedName>
    <definedName name="rowM3_3">#N/A</definedName>
    <definedName name="rowM3_4" localSheetId="5">[9]M3!$AB$4</definedName>
    <definedName name="rowM3_4" localSheetId="0">[10]M3!$AB$4</definedName>
    <definedName name="rowM3_4" localSheetId="1">[10]M3!$AB$4</definedName>
    <definedName name="rowM3_4" localSheetId="2">[11]M3!$AB$4</definedName>
    <definedName name="rowM3_4" localSheetId="3">[10]M3!$AB$4</definedName>
    <definedName name="rowM3_4" localSheetId="4">#REF!</definedName>
    <definedName name="rowM3_4">#N/A</definedName>
    <definedName name="rowM4_1" localSheetId="5">[9]M4!$AP$1</definedName>
    <definedName name="rowM4_1" localSheetId="0">[10]M4!$AP$1</definedName>
    <definedName name="rowM4_1" localSheetId="1">[10]M4!$AP$1</definedName>
    <definedName name="rowM4_1" localSheetId="2">[11]M4!$AP$1</definedName>
    <definedName name="rowM4_1" localSheetId="3">[10]M4!$AP$1</definedName>
    <definedName name="rowM4_1" localSheetId="4">#REF!</definedName>
    <definedName name="rowM4_1">#N/A</definedName>
    <definedName name="rowM4_2" localSheetId="5">[9]M4!$AP$2</definedName>
    <definedName name="rowM4_2" localSheetId="0">[10]M4!$AP$2</definedName>
    <definedName name="rowM4_2" localSheetId="1">[10]M4!$AP$2</definedName>
    <definedName name="rowM4_2" localSheetId="2">[11]M4!$AP$2</definedName>
    <definedName name="rowM4_2" localSheetId="3">[10]M4!$AP$2</definedName>
    <definedName name="rowM4_2" localSheetId="4">#REF!</definedName>
    <definedName name="rowM4_2">#N/A</definedName>
    <definedName name="rowM4_3" localSheetId="5">[9]M4!$AP$3</definedName>
    <definedName name="rowM4_3" localSheetId="0">[10]M4!$AP$3</definedName>
    <definedName name="rowM4_3" localSheetId="1">[10]M4!$AP$3</definedName>
    <definedName name="rowM4_3" localSheetId="2">[11]M4!$AP$3</definedName>
    <definedName name="rowM4_3" localSheetId="3">[10]M4!$AP$3</definedName>
    <definedName name="rowM4_3" localSheetId="4">#REF!</definedName>
    <definedName name="rowM4_3">#N/A</definedName>
    <definedName name="rowM4_4" localSheetId="5">[9]M4!$AP$4</definedName>
    <definedName name="rowM4_4" localSheetId="0">[10]M4!$AP$4</definedName>
    <definedName name="rowM4_4" localSheetId="1">[10]M4!$AP$4</definedName>
    <definedName name="rowM4_4" localSheetId="2">[11]M4!$AP$4</definedName>
    <definedName name="rowM4_4" localSheetId="3">[10]M4!$AP$4</definedName>
    <definedName name="rowM4_4" localSheetId="4">#REF!</definedName>
    <definedName name="rowM4_4">#N/A</definedName>
    <definedName name="rowM8_1" localSheetId="5">[9]M8!$J$1</definedName>
    <definedName name="rowM8_1" localSheetId="0">[10]M8!$J$1</definedName>
    <definedName name="rowM8_1" localSheetId="1">[10]M8!$J$1</definedName>
    <definedName name="rowM8_1" localSheetId="2">[11]M8!$J$1</definedName>
    <definedName name="rowM8_1" localSheetId="3">[10]M8!$J$1</definedName>
    <definedName name="rowM8_1" localSheetId="4">#REF!</definedName>
    <definedName name="rowM8_1">#N/A</definedName>
    <definedName name="rowM8_2" localSheetId="5">[9]M8!$J$2</definedName>
    <definedName name="rowM8_2" localSheetId="0">[10]M8!$J$2</definedName>
    <definedName name="rowM8_2" localSheetId="1">[10]M8!$J$2</definedName>
    <definedName name="rowM8_2" localSheetId="2">[11]M8!$J$2</definedName>
    <definedName name="rowM8_2" localSheetId="3">[10]M8!$J$2</definedName>
    <definedName name="rowM8_2" localSheetId="4">#REF!</definedName>
    <definedName name="rowM8_2">#N/A</definedName>
    <definedName name="rowM8_3" localSheetId="5">[9]M8!$J$3</definedName>
    <definedName name="rowM8_3" localSheetId="0">[10]M8!$J$3</definedName>
    <definedName name="rowM8_3" localSheetId="1">[10]M8!$J$3</definedName>
    <definedName name="rowM8_3" localSheetId="2">[11]M8!$J$3</definedName>
    <definedName name="rowM8_3" localSheetId="3">[10]M8!$J$3</definedName>
    <definedName name="rowM8_3" localSheetId="4">#REF!</definedName>
    <definedName name="rowM8_3">#N/A</definedName>
    <definedName name="rowM9_1" localSheetId="5">[9]M9!$J$1</definedName>
    <definedName name="rowM9_1" localSheetId="0">[10]M9!$J$1</definedName>
    <definedName name="rowM9_1" localSheetId="1">[10]M9!$J$1</definedName>
    <definedName name="rowM9_1" localSheetId="2">[11]M9!$J$1</definedName>
    <definedName name="rowM9_1" localSheetId="3">[10]M9!$J$1</definedName>
    <definedName name="rowM9_1" localSheetId="4">#REF!</definedName>
    <definedName name="rowM9_1">#N/A</definedName>
    <definedName name="rowM9_2" localSheetId="5">[9]M9!$J$2</definedName>
    <definedName name="rowM9_2" localSheetId="0">[10]M9!$J$2</definedName>
    <definedName name="rowM9_2" localSheetId="1">[10]M9!$J$2</definedName>
    <definedName name="rowM9_2" localSheetId="2">[11]M9!$J$2</definedName>
    <definedName name="rowM9_2" localSheetId="3">[10]M9!$J$2</definedName>
    <definedName name="rowM9_2" localSheetId="4">#REF!</definedName>
    <definedName name="rowM9_2">#N/A</definedName>
    <definedName name="rowM9_3" localSheetId="5">[9]M9!$J$3</definedName>
    <definedName name="rowM9_3" localSheetId="0">[10]M9!$J$3</definedName>
    <definedName name="rowM9_3" localSheetId="1">[10]M9!$J$3</definedName>
    <definedName name="rowM9_3" localSheetId="2">[11]M9!$J$3</definedName>
    <definedName name="rowM9_3" localSheetId="3">[10]M9!$J$3</definedName>
    <definedName name="rowM9_3" localSheetId="4">#REF!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workbook>
</file>

<file path=xl/calcChain.xml><?xml version="1.0" encoding="utf-8"?>
<calcChain xmlns="http://schemas.openxmlformats.org/spreadsheetml/2006/main">
  <c r="C46" i="11" l="1"/>
  <c r="B46" i="11"/>
  <c r="C19" i="11"/>
  <c r="B19" i="11"/>
  <c r="C23" i="11"/>
  <c r="B23" i="11"/>
  <c r="C15" i="11"/>
  <c r="B15" i="11"/>
  <c r="C12" i="11"/>
  <c r="B12" i="11"/>
  <c r="C9" i="11"/>
  <c r="B9" i="11"/>
  <c r="C4" i="11"/>
  <c r="B4" i="11"/>
</calcChain>
</file>

<file path=xl/sharedStrings.xml><?xml version="1.0" encoding="utf-8"?>
<sst xmlns="http://schemas.openxmlformats.org/spreadsheetml/2006/main" count="374" uniqueCount="282">
  <si>
    <t>Cəmi</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</si>
  <si>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</si>
  <si>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</si>
  <si>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</si>
  <si>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</si>
  <si>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</si>
  <si>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</si>
  <si>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</si>
  <si>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</si>
  <si>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</si>
  <si>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</si>
  <si>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</si>
  <si>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</si>
  <si>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</si>
  <si>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</si>
  <si>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</si>
  <si>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</si>
  <si>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</si>
  <si>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</si>
  <si>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</si>
  <si>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t>a) Yaşayış sahəsinin alınmasına</t>
  </si>
  <si>
    <t>b) Yaşayış sahəsinin tikintisi və təmirinə</t>
  </si>
  <si>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</si>
  <si>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</si>
  <si>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</si>
  <si>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</si>
  <si>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</si>
  <si>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</si>
  <si>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</si>
  <si>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</si>
  <si>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</si>
  <si>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</si>
  <si>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</si>
  <si>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</si>
  <si>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</si>
  <si>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</si>
  <si>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</si>
  <si>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</si>
  <si>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</si>
  <si>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</si>
  <si>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</si>
  <si>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</si>
  <si>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</si>
  <si>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</si>
  <si>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</si>
  <si>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</si>
  <si>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</si>
  <si>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ÖHDƏLİKLƏR</t>
  </si>
  <si>
    <t>Xarici valyutada (2-ci sütundan)</t>
  </si>
  <si>
    <t>a) Kredit öhdəlikləri</t>
  </si>
  <si>
    <t>b) İstifadə olunmamış kredit xətləri</t>
  </si>
  <si>
    <t>c) Qiymətli kağızlar və xarici valyuta istisna olmaqla, aktivlərin alınması üzrə öhdəliklər</t>
  </si>
  <si>
    <t>d) Digər öhdəliklər</t>
  </si>
  <si>
    <t>a) Qarantiyalar</t>
  </si>
  <si>
    <t>b) Bu qəbildən olan digər öhdəliklər</t>
  </si>
  <si>
    <t>a) "Standby" akkreditivlər</t>
  </si>
  <si>
    <t>b) Sənədli akkreditivlər</t>
  </si>
  <si>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</si>
  <si>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</si>
  <si>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</si>
  <si>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</si>
  <si>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</si>
  <si>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</si>
  <si>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</si>
  <si>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</si>
  <si>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</si>
  <si>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</si>
  <si>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</si>
  <si>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</si>
  <si>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</si>
  <si>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</si>
  <si>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</si>
  <si>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</si>
  <si>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</si>
  <si>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</si>
  <si>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</si>
  <si>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</si>
  <si>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</si>
  <si>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</si>
  <si>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</si>
  <si>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</si>
  <si>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</si>
  <si>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</si>
  <si>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</si>
  <si>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</si>
  <si>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</si>
  <si>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</si>
  <si>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</si>
  <si>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</si>
  <si>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</si>
  <si>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</si>
  <si>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</si>
  <si>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Quba-Xaçmaz</t>
  </si>
  <si>
    <t>Dağlıq Şirvan</t>
  </si>
  <si>
    <t>Lənkəran-Astara</t>
  </si>
  <si>
    <t>Şəki-Zaqatala</t>
  </si>
  <si>
    <t>Sayı</t>
  </si>
  <si>
    <t>Kredit portfeli</t>
  </si>
  <si>
    <t>Vaxtı keçmiş kreditlər</t>
  </si>
  <si>
    <t>İri kredit tələblərinin məbləği və məcmu kapitala nisbəti</t>
  </si>
  <si>
    <t>İri kredit tələblərinin məbləği*</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</si>
  <si>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</si>
  <si>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</si>
  <si>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</si>
  <si>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</si>
  <si>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</si>
  <si>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</si>
  <si>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</si>
  <si>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t xml:space="preserve">        a) Rezident banklar</t>
  </si>
  <si>
    <t xml:space="preserve">        b) Qeyri-rezident banklar</t>
  </si>
  <si>
    <t>a) Rezident banklar</t>
  </si>
  <si>
    <t>b) Qeyri-rezident banklar</t>
  </si>
  <si>
    <t>a) Rezident maliyyə institutlarında</t>
  </si>
  <si>
    <t>b) Qeyri-rezident maliyyə institutlarında</t>
  </si>
  <si>
    <t xml:space="preserve">6. Əks REPO əməliyyatları üzrə </t>
  </si>
  <si>
    <t>a) ödəniş müddətinədək saxlanılan</t>
  </si>
  <si>
    <t>b) ticarət üçün alınmış qiymətli kağızlar</t>
  </si>
  <si>
    <t>a) Rezident banklara</t>
  </si>
  <si>
    <t>b) Qeyri-rezident banklara</t>
  </si>
  <si>
    <t>a) Rezident maliyyə institutlarına</t>
  </si>
  <si>
    <t>b) Qeyri-rezident maliyyə institutlarına</t>
  </si>
  <si>
    <t>10. Müştərilərə verilən kreditlər</t>
  </si>
  <si>
    <t>-</t>
  </si>
  <si>
    <t>15. Amortizasiya çıxılmaqla qeyri-maddi aktivlər</t>
  </si>
  <si>
    <t xml:space="preserve">17. Digər aktivlər </t>
  </si>
  <si>
    <t>18. (çıx) Aktivlər üzrə mümkün zərərlərin ödənilməsi üçün yaradılmış ehtiyatlar</t>
  </si>
  <si>
    <t>Öhdəliklərin maddələri</t>
  </si>
  <si>
    <t>a1) faizsiz tələbli depozitlər</t>
  </si>
  <si>
    <t>a2) faizli tələbli depozitlər</t>
  </si>
  <si>
    <t>b1) faizsiz tələbli depozitlər</t>
  </si>
  <si>
    <t>b2) faizli tələbli depozitlər</t>
  </si>
  <si>
    <t xml:space="preserve">        c1) fiziki şəxslərin müddətli depozitləri</t>
  </si>
  <si>
    <t xml:space="preserve">        c2) hüquqi şəxslərin müddətli depozitləri</t>
  </si>
  <si>
    <t>a) auksion əsasında</t>
  </si>
  <si>
    <t>b) overdraft</t>
  </si>
  <si>
    <t>c) təminatlı kreditlər (lombard)</t>
  </si>
  <si>
    <t>d) digər</t>
  </si>
  <si>
    <t>4. REPO əməliyyatları  üzrə</t>
  </si>
  <si>
    <t>a) Rezident maliyyə institutları</t>
  </si>
  <si>
    <t>b) Qeyri-rezident maliyyə institutları</t>
  </si>
  <si>
    <t>a) təminatlı</t>
  </si>
  <si>
    <t>b) təminatsız</t>
  </si>
  <si>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</si>
  <si>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</si>
  <si>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</si>
  <si>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</si>
  <si>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</si>
  <si>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</si>
  <si>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</si>
  <si>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</si>
  <si>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</si>
  <si>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Aidiyyəti şəxs</t>
  </si>
  <si>
    <t>Fiziki şəxs</t>
  </si>
  <si>
    <t>Hüquqi şəxs</t>
  </si>
  <si>
    <t>Ad</t>
  </si>
  <si>
    <t>Soyad</t>
  </si>
  <si>
    <t>Ata adı</t>
  </si>
  <si>
    <t>VÖEN</t>
  </si>
  <si>
    <t>AZN ekv.</t>
  </si>
  <si>
    <t>XXX</t>
  </si>
  <si>
    <t>Kreditlərin, o cümlədən, vaxtı keçmiş kreditlərin iqtisadi rayonlar üzrə bölgüsü(min manatla)</t>
  </si>
  <si>
    <t>Aidiyyəti şəxslərlə bağlanılmış bütün əqdlər (min manatla)</t>
  </si>
  <si>
    <t>Rusiyya</t>
  </si>
  <si>
    <t>İri kredit tələbinin bankın 1-ci dərəcəli kapitalına nisbəti (%-lə)</t>
  </si>
  <si>
    <t>Cəlb edilmiş maliyyə vəsaitləri</t>
  </si>
  <si>
    <t>Hesabatlılıq dövrü:</t>
  </si>
  <si>
    <t>Adı</t>
  </si>
  <si>
    <t>Valyuta</t>
  </si>
  <si>
    <t>AZN</t>
  </si>
  <si>
    <t>İpoteka və Kredit Zəmanət Fondu</t>
  </si>
  <si>
    <t>Azərbaycan Respublikası Mərkəzi Bankı</t>
  </si>
  <si>
    <t>31.12.2022</t>
  </si>
  <si>
    <t>İpək Yolu Sığorta</t>
  </si>
  <si>
    <t>USD</t>
  </si>
  <si>
    <t>----------------------------------------------------------------------------------------------------------------------------------------------------------------------------------------------------</t>
  </si>
  <si>
    <t xml:space="preserve">                                                               AVM dair hesabat                                                                              </t>
  </si>
  <si>
    <t xml:space="preserve">                                                                   30-12-2022</t>
  </si>
  <si>
    <t xml:space="preserve">          Bankın adı "PREMIUM BANK" ASC       Məsul şəxs : ____________________________       Telefon : ____________________________</t>
  </si>
  <si>
    <t xml:space="preserve">     |             |                                         |                                         |     Manat ekvivalenti     |                 Açıg valjuta mövgeji                  |        </t>
  </si>
  <si>
    <t xml:space="preserve">Valyu|     AMB     |                Tələblər                 |                Öhdəliklər               |---------------------------|-------------------------------------------------------|   AVM  </t>
  </si>
  <si>
    <t>talar|  məzənnəsi  |               (Valyutada)               |               (Valyutada)               |             |             |           uzun            |            gısa           | əmsalı%</t>
  </si>
  <si>
    <t xml:space="preserve">     |             |-----------------------------------------|-----------------------------------------|    Cəmi     |    Cəmi     |-------------------------------------------------------|        </t>
  </si>
  <si>
    <t xml:space="preserve">     |             |    Balans   |  Balansdan  |    Cəmi     |    Balans   |  Balansdan  |    Cəmi     |   Tələblər  |  Öhdəliklər |   Valyuta   |     AZN     |   Valyuta   |     AZN     |        </t>
  </si>
  <si>
    <t xml:space="preserve">     |             |     üzrə    |    kənar    |             |     üzrə    |    kənar    |             |             |             |             |             |             |             |        </t>
  </si>
  <si>
    <t xml:space="preserve"> USD |     1.700000|    207929711|            0|    207929711|    201305681|       164194|    201469875|    353480509|    342498787|      6459836|     10981722|          -- |         --  |   6.25%</t>
  </si>
  <si>
    <t xml:space="preserve"> AUD |     1.151800|            0|            0|            0|            0|            0|            0|            0|            0|          -- |         --  |            0|            0|   0.00%</t>
  </si>
  <si>
    <t xml:space="preserve"> CHF |     1.841200|            0|            0|            0|            0|            0|            0|            0|            0|          -- |         --  |            0|            0|   0.00%</t>
  </si>
  <si>
    <t xml:space="preserve"> RUB |     0.023000|    220875769|            0|    220875769|    229920350|            0|    229920350|      5080143|      5288168|          -- |         --  |      9044580|       208025|  -0.12%</t>
  </si>
  <si>
    <t xml:space="preserve"> EUR |     1.811400|     22782987|            0|     22782987|     23022182|       302880|     23325062|     41269102|     42251018|          -- |         --  |       542075|       981915|  -0.56%</t>
  </si>
  <si>
    <t xml:space="preserve"> CAD |     1.254600|            0|            0|            0|            0|            0|            0|            0|            0|          -- |         --  |            0|            0|   0.00%</t>
  </si>
  <si>
    <t xml:space="preserve"> CNY |     0.244300|        92957|            0|        92957|       113665|            0|       113665|        22709|        27768|          -- |         --  |        20708|         5059|   0.00%</t>
  </si>
  <si>
    <t xml:space="preserve"> INR |     0.020500|            0|            0|            0|            0|            0|            0|            0|            0|          -- |         --  |            0|            0|   0.00%</t>
  </si>
  <si>
    <t xml:space="preserve"> ILS |     0.483500|            0|            0|            0|            0|            0|            0|            0|            0|          -- |         --  |            0|            0|   0.00%</t>
  </si>
  <si>
    <t xml:space="preserve"> JPY |     1.281300|            0|            0|            0|            0|            0|            0|            0|            0|          -- |         --  |            0|            0|   0.00%</t>
  </si>
  <si>
    <t xml:space="preserve"> KZT |     0.003700|      3050000|            0|      3050000|            0|            0|            0|        11285|            0|      3050000|        11285|          -- |         --  |   0.01%</t>
  </si>
  <si>
    <t xml:space="preserve"> KWD |     5.551400|            0|            0|            0|            0|            0|            0|            0|            0|          -- |         --  |            0|            0|   0.00%</t>
  </si>
  <si>
    <t xml:space="preserve"> MYR |     0.385200|            0|            0|            0|            0|            0|            0|            0|            0|          -- |         --  |            0|            0|   0.00%</t>
  </si>
  <si>
    <t xml:space="preserve"> SAR |     0.452200|        36000|            0|        36000|            0|            0|            0|        16279|            0|        36000|        16279|          -- |         --  |   0.01%</t>
  </si>
  <si>
    <t xml:space="preserve"> SGD |     1.265100|            0|            0|            0|            0|            0|            0|            0|            0|          -- |         --  |            0|            0|   0.00%</t>
  </si>
  <si>
    <t xml:space="preserve"> SEK |     0.162400|            0|            0|            0|            0|            0|            0|            0|            0|          -- |         --  |            0|            0|   0.00%</t>
  </si>
  <si>
    <t xml:space="preserve"> AED |     0.462900|        53925|            0|        53925|          270|            0|          270|        24962|          125|        53655|        24837|          -- |         --  |   0.01%</t>
  </si>
  <si>
    <t xml:space="preserve"> GBP |     2.047700|      1286313|            0|      1286313|      1382541|            0|      1382541|      2633983|      2831028|          -- |         --  |        96228|       197045|  -0.11%</t>
  </si>
  <si>
    <t xml:space="preserve"> TRY |     0.090900|       230820|            0|       230820|            0|            0|            0|        20982|            0|       230820|        20982|          -- |         --  |   0.01%</t>
  </si>
  <si>
    <t xml:space="preserve"> UAH |     0.046000|            0|            0|            0|            0|            0|            0|            0|            0|          -- |         --  |            0|            0|   0.00%</t>
  </si>
  <si>
    <t xml:space="preserve"> GEL |     0.629800|        12000|            0|        12000|            0|            0|            0|         7558|            0|        12000|         7558|          -- |         --  |   0.00%</t>
  </si>
  <si>
    <t xml:space="preserve"> PLN |     0.386800|            0|            0|            0|            0|            0|            0|            0|            0|          -- |         --  |            0|            0|   0.00%</t>
  </si>
  <si>
    <t xml:space="preserve">AMB-nin 23.03.2001 il tarixli razılıgına əsasən 0,0 min manat məbləgi va                                            SDV-lər üzrə   |   manatla         10981722|   manatla          1178960|       </t>
  </si>
  <si>
    <t xml:space="preserve">lyuta struktur mövqeyi passivlərlə əlavə olunur.                                                                Digər valyutalar   |   manatla            80941|   manatla           213084|       </t>
  </si>
  <si>
    <t xml:space="preserve">                                                                                                               Giymətli metallar   |   manatla                0|   manatla                0|       </t>
  </si>
  <si>
    <t xml:space="preserve">                                                                                                                                   |---------------------------|---------------------------|--------</t>
  </si>
  <si>
    <t>Hesabat tarixinə bankin kapitali 175 717 774.19 manat təskil edir                                             SDV üzrə məcmu AVM   |                   10981722|                        -- |   6.25%</t>
  </si>
  <si>
    <t xml:space="preserve">                                                                                                   Gapalı valyuta üzrə məcmu AVM   |                        -- |                     213084|  -0.12%</t>
  </si>
  <si>
    <r>
      <t xml:space="preserve">   10. Şəxsi, ailəvi və sair məqsədlər üçün fiziki şəxslərə kreditlər, c</t>
    </r>
    <r>
      <rPr>
        <i/>
        <sz val="11"/>
        <rFont val="Times New Roman"/>
        <family val="1"/>
        <charset val="204"/>
      </rPr>
      <t>əmi</t>
    </r>
  </si>
  <si>
    <r>
      <t xml:space="preserve">a1) </t>
    </r>
    <r>
      <rPr>
        <i/>
        <sz val="11"/>
        <rFont val="Times New Roman"/>
        <family val="1"/>
        <charset val="204"/>
      </rPr>
      <t>o cümlədən,</t>
    </r>
    <r>
      <rPr>
        <sz val="11"/>
        <rFont val="Times New Roman"/>
        <family val="1"/>
        <charset val="204"/>
      </rPr>
      <t xml:space="preserve"> daşınmaz əmlakla təmin olunmuş</t>
    </r>
    <r>
      <rPr>
        <i/>
        <sz val="11"/>
        <rFont val="Times New Roman"/>
        <family val="1"/>
        <charset val="204"/>
      </rPr>
      <t xml:space="preserve"> </t>
    </r>
  </si>
  <si>
    <r>
      <t xml:space="preserve">b1) </t>
    </r>
    <r>
      <rPr>
        <i/>
        <sz val="11"/>
        <rFont val="Times New Roman"/>
        <family val="1"/>
        <charset val="204"/>
      </rPr>
      <t>o cümlədən,</t>
    </r>
    <r>
      <rPr>
        <sz val="11"/>
        <rFont val="Times New Roman"/>
        <family val="1"/>
        <charset val="204"/>
      </rPr>
      <t xml:space="preserve"> daşınmaz əmlakla təmin olunmuş</t>
    </r>
    <r>
      <rPr>
        <i/>
        <sz val="11"/>
        <rFont val="Times New Roman"/>
        <family val="1"/>
        <charset val="204"/>
      </rPr>
      <t xml:space="preserve"> </t>
    </r>
  </si>
  <si>
    <r>
      <t>1. Kredit alətləri, c</t>
    </r>
    <r>
      <rPr>
        <i/>
        <sz val="11"/>
        <rFont val="Times New Roman"/>
        <family val="1"/>
        <charset val="204"/>
      </rPr>
      <t>əmi</t>
    </r>
  </si>
  <si>
    <r>
      <t>2. Qarantiyalar və bu qəbildən olan öhdəliklər</t>
    </r>
    <r>
      <rPr>
        <i/>
        <sz val="11"/>
        <rFont val="Times New Roman"/>
        <family val="1"/>
        <charset val="204"/>
      </rPr>
      <t>, cəmi</t>
    </r>
  </si>
  <si>
    <r>
      <t xml:space="preserve">3. Akkreditivlər, </t>
    </r>
    <r>
      <rPr>
        <i/>
        <sz val="11"/>
        <rFont val="Times New Roman"/>
        <family val="1"/>
        <charset val="204"/>
      </rPr>
      <t>cəmi</t>
    </r>
  </si>
  <si>
    <r>
      <t>4. Xarici valyuta müqavilələri üzrə təəhhüdlər</t>
    </r>
    <r>
      <rPr>
        <i/>
        <sz val="11"/>
        <rFont val="Times New Roman"/>
        <family val="1"/>
        <charset val="204"/>
      </rPr>
      <t>, cəmi</t>
    </r>
  </si>
  <si>
    <r>
      <t xml:space="preserve">1. Nağd vəsaitlər (banknotlar və sikkələr, yolda, bankomatlarda və mübadilə şöbələrində olan nağd vəsaitlər daxil olmaqla), </t>
    </r>
    <r>
      <rPr>
        <i/>
        <sz val="11"/>
        <rFont val="Times New Roman"/>
        <family val="1"/>
        <charset val="204"/>
      </rPr>
      <t>cəmi</t>
    </r>
  </si>
  <si>
    <r>
      <t>2. Mərkəzi Bankda müxbir hesab</t>
    </r>
    <r>
      <rPr>
        <i/>
        <sz val="11"/>
        <rFont val="Times New Roman"/>
        <family val="1"/>
        <charset val="204"/>
      </rPr>
      <t>, cəmi</t>
    </r>
  </si>
  <si>
    <r>
      <t xml:space="preserve">3. "Nostro" hesabları (başqa banklardakı müxbir hesabları), </t>
    </r>
    <r>
      <rPr>
        <i/>
        <sz val="11"/>
        <rFont val="Times New Roman"/>
        <family val="1"/>
        <charset val="204"/>
      </rPr>
      <t xml:space="preserve">cəmi </t>
    </r>
  </si>
  <si>
    <r>
      <t>4. Banklararası bazarın qısamüddətli maliyyə alətləri (7-ci gün də daxil olmaqla, 7 günədək olan vəsaitlər), c</t>
    </r>
    <r>
      <rPr>
        <i/>
        <sz val="11"/>
        <rFont val="Times New Roman"/>
        <family val="1"/>
        <charset val="204"/>
      </rPr>
      <t>əmi</t>
    </r>
  </si>
  <si>
    <r>
      <t>5. Banklar da daxil olmaqla, maliyyə institutlarındakı depozitlər, c</t>
    </r>
    <r>
      <rPr>
        <i/>
        <sz val="11"/>
        <rFont val="Times New Roman"/>
        <family val="1"/>
        <charset val="204"/>
      </rPr>
      <t>əmi</t>
    </r>
    <r>
      <rPr>
        <sz val="11"/>
        <rFont val="Times New Roman"/>
        <family val="1"/>
        <charset val="204"/>
      </rPr>
      <t xml:space="preserve"> </t>
    </r>
  </si>
  <si>
    <r>
      <t xml:space="preserve">5.1.Banklardakı depozitlər ( 3-cü və 4-cü sətirlər istisna edilməklə), </t>
    </r>
    <r>
      <rPr>
        <i/>
        <sz val="11"/>
        <rFont val="Times New Roman"/>
        <family val="1"/>
        <charset val="204"/>
      </rPr>
      <t>cəmi</t>
    </r>
  </si>
  <si>
    <r>
      <t xml:space="preserve">5.2 Digər maliyyə institutlarında depozitlər, </t>
    </r>
    <r>
      <rPr>
        <i/>
        <sz val="11"/>
        <rFont val="Times New Roman"/>
        <family val="1"/>
        <charset val="204"/>
      </rPr>
      <t>cəmi</t>
    </r>
  </si>
  <si>
    <r>
      <t xml:space="preserve">7. Qiymətli kağızlar, </t>
    </r>
    <r>
      <rPr>
        <i/>
        <sz val="11"/>
        <rFont val="Times New Roman"/>
        <family val="1"/>
        <charset val="204"/>
      </rPr>
      <t>cəmi</t>
    </r>
    <r>
      <rPr>
        <sz val="11"/>
        <rFont val="Times New Roman"/>
        <family val="1"/>
        <charset val="204"/>
      </rPr>
      <t xml:space="preserve"> </t>
    </r>
  </si>
  <si>
    <r>
      <t>8. Banklara kreditlər (5-ci sətir üzrə banklararası qısamüddətli maliyyə alətləri istisna olmaqla), c</t>
    </r>
    <r>
      <rPr>
        <i/>
        <sz val="11"/>
        <rFont val="Times New Roman"/>
        <family val="1"/>
        <charset val="204"/>
      </rPr>
      <t>əmi</t>
    </r>
  </si>
  <si>
    <r>
      <t xml:space="preserve">9. Digər maliyyə institutlarına kreditlər, </t>
    </r>
    <r>
      <rPr>
        <i/>
        <sz val="11"/>
        <rFont val="Times New Roman"/>
        <family val="1"/>
        <charset val="204"/>
      </rPr>
      <t>cəmi</t>
    </r>
  </si>
  <si>
    <r>
      <t>11. Könəlmə çıxılmaqla bank işində istifadə olunan əsas vəsaitlər</t>
    </r>
    <r>
      <rPr>
        <i/>
        <sz val="11"/>
        <rFont val="Times New Roman"/>
        <family val="1"/>
        <charset val="204"/>
      </rPr>
      <t>, cəmi</t>
    </r>
  </si>
  <si>
    <r>
      <t>12. Bank işində istifadə olunmayan daşınmaz əmlak (ehtiyatlar çıxılmaqla), c</t>
    </r>
    <r>
      <rPr>
        <i/>
        <sz val="11"/>
        <rFont val="Times New Roman"/>
        <family val="1"/>
        <charset val="204"/>
      </rPr>
      <t>əmi</t>
    </r>
    <r>
      <rPr>
        <sz val="11"/>
        <rFont val="Times New Roman"/>
        <family val="1"/>
        <charset val="204"/>
      </rPr>
      <t xml:space="preserve"> </t>
    </r>
  </si>
  <si>
    <r>
      <t>13. İcmallaşmamış törəmə təsərrüfat cəmiyyətlərdə iştirak (50%+1 səs hüququ verən səhm və ya başqa formada törəməsidirsə), c</t>
    </r>
    <r>
      <rPr>
        <i/>
        <sz val="11"/>
        <rFont val="Times New Roman"/>
        <family val="1"/>
        <charset val="204"/>
      </rPr>
      <t>əmi</t>
    </r>
  </si>
  <si>
    <r>
      <t>14. Digər təsərrüfat cəmiyyətlərində iştirak (50%-dən az), c</t>
    </r>
    <r>
      <rPr>
        <i/>
        <sz val="11"/>
        <rFont val="Times New Roman"/>
        <family val="1"/>
        <charset val="204"/>
      </rPr>
      <t>əmi</t>
    </r>
  </si>
  <si>
    <r>
      <t xml:space="preserve">1. Depozitlər (banklar və digər maliyyə institutları istisna olmaqla), </t>
    </r>
    <r>
      <rPr>
        <i/>
        <sz val="11"/>
        <rFont val="Times New Roman"/>
        <family val="1"/>
        <charset val="204"/>
      </rPr>
      <t>cəmi</t>
    </r>
  </si>
  <si>
    <r>
      <t xml:space="preserve">a)  Fiziki şəxslərin tələbli depozitləri, </t>
    </r>
    <r>
      <rPr>
        <i/>
        <sz val="11"/>
        <rFont val="Times New Roman"/>
        <family val="1"/>
        <charset val="204"/>
      </rPr>
      <t>cəmi</t>
    </r>
  </si>
  <si>
    <r>
      <t>b) Hüquqi şəxslərin tələbli depozitləri (qeyri-bank maliyyə institutlarının cari hesabları da daxil olmaqla)</t>
    </r>
    <r>
      <rPr>
        <i/>
        <sz val="11"/>
        <rFont val="Times New Roman"/>
        <family val="1"/>
        <charset val="204"/>
      </rPr>
      <t>, cəmi</t>
    </r>
  </si>
  <si>
    <r>
      <t>c) Fiziki və hüquqi şəxslərin müddətli depozitləri</t>
    </r>
    <r>
      <rPr>
        <i/>
        <sz val="11"/>
        <rFont val="Times New Roman"/>
        <family val="1"/>
        <charset val="204"/>
      </rPr>
      <t>, cəmi</t>
    </r>
  </si>
  <si>
    <r>
      <t>2. Mərkəzi Bankın banka qarşı tələbləri, c</t>
    </r>
    <r>
      <rPr>
        <i/>
        <sz val="11"/>
        <rFont val="Times New Roman"/>
        <family val="1"/>
        <charset val="204"/>
      </rPr>
      <t>əmi</t>
    </r>
  </si>
  <si>
    <r>
      <t xml:space="preserve">3. Digər bankların tələbləri (“Loro" hesabları), </t>
    </r>
    <r>
      <rPr>
        <i/>
        <sz val="11"/>
        <rFont val="Times New Roman"/>
        <family val="1"/>
        <charset val="204"/>
      </rPr>
      <t>cəmi</t>
    </r>
  </si>
  <si>
    <r>
      <t>5. Banklararası bazarın qısamüddətli maliyyə alətləri (7-ci gün də daxil olmaqla, 7 günədək olan kreditlər), c</t>
    </r>
    <r>
      <rPr>
        <i/>
        <sz val="11"/>
        <rFont val="Times New Roman"/>
        <family val="1"/>
        <charset val="204"/>
      </rPr>
      <t>əmi</t>
    </r>
  </si>
  <si>
    <r>
      <t>6. Bankların və digər maliyyə institutların (3-cü və 5-ci sətirlər istisna edilməklə) depozitləri, c</t>
    </r>
    <r>
      <rPr>
        <i/>
        <sz val="11"/>
        <rFont val="Times New Roman"/>
        <family val="1"/>
        <charset val="204"/>
      </rPr>
      <t>əmi</t>
    </r>
  </si>
  <si>
    <r>
      <t>6.1  Bankların depozitləri</t>
    </r>
    <r>
      <rPr>
        <i/>
        <sz val="11"/>
        <rFont val="Times New Roman"/>
        <family val="1"/>
        <charset val="204"/>
      </rPr>
      <t>, cəmi</t>
    </r>
  </si>
  <si>
    <r>
      <t xml:space="preserve">6.2 Banklar istisna olmaqla, digər maliyyə institutlarının depozitləri, </t>
    </r>
    <r>
      <rPr>
        <i/>
        <sz val="11"/>
        <rFont val="Times New Roman"/>
        <family val="1"/>
        <charset val="204"/>
      </rPr>
      <t>cəmi</t>
    </r>
  </si>
  <si>
    <r>
      <t>7. Bankların kreditləri (7 gündən artıq olan müddətə), c</t>
    </r>
    <r>
      <rPr>
        <i/>
        <sz val="11"/>
        <rFont val="Times New Roman"/>
        <family val="1"/>
        <charset val="204"/>
      </rPr>
      <t>əmi</t>
    </r>
  </si>
  <si>
    <r>
      <t xml:space="preserve">7.1 Rezident banklar, </t>
    </r>
    <r>
      <rPr>
        <i/>
        <sz val="11"/>
        <rFont val="Times New Roman"/>
        <family val="1"/>
        <charset val="204"/>
      </rPr>
      <t>cəmi</t>
    </r>
  </si>
  <si>
    <r>
      <t>7.2 Qeyri-rezident banklar,</t>
    </r>
    <r>
      <rPr>
        <i/>
        <sz val="11"/>
        <rFont val="Times New Roman"/>
        <family val="1"/>
        <charset val="204"/>
      </rPr>
      <t xml:space="preserve"> cəmi</t>
    </r>
  </si>
  <si>
    <r>
      <t>8. Banklar istisna olmaqla, digər maliyyə institutlarının kreditləri, c</t>
    </r>
    <r>
      <rPr>
        <i/>
        <sz val="11"/>
        <rFont val="Times New Roman"/>
        <family val="1"/>
        <charset val="204"/>
      </rPr>
      <t>əmi</t>
    </r>
  </si>
  <si>
    <t>19. Cəmi aktivlər</t>
  </si>
  <si>
    <t>15. Cəmi öhdəliklər</t>
  </si>
  <si>
    <t>Risklərin İdarə Edilməsi Siyasəti qısa xülasə</t>
  </si>
  <si>
    <t>Hazırkı Siyasət bank əməliyyatları və digər sövdələşmələrin həyata keçirilməsi zamanı maliyyə-təsərrüfat fəaliyyətinin səmərəliliyini və tamlığını, aktiv və passivlərlə idarə edilmənin, o cümlədən aktivlərin qorunmasının təmin edilməsinin səmərəliliyini təmin etmək, həmçinin bank risklərinin idarəedilməsini təmin etmək məqsədilə hazırlanmışdır və buraya aşağıdakılar daxildir:</t>
  </si>
  <si>
    <t xml:space="preserve">-   bankın maliyyə bazarlarında və, ümumiyyətlə, iqtisadiyyatda qeyri-müəyyənlik, qeyri-stabillik inkişaf şəraitində fəaliyyət göstərməsi zamanı yarana biləcək itkilərin qarşısının alınmasına, minimuma endirilməsinə, kompensasiyasına yönəldilmiş qarşılıqlı əlaqəli prosedur və siyasətlər kompleksi; </t>
  </si>
  <si>
    <t xml:space="preserve">-   bank risklərinə daimi nəzarət edilməsi; </t>
  </si>
  <si>
    <t xml:space="preserve">-   bank risklərinin Bankın maliyyə stabilliyinə və onun kreditor və əmanətçilərinin marağına təhlükə yaratmayacaq səviyyədə saxlanması üçün tədbirlərin görülməsi. </t>
  </si>
  <si>
    <t>Hazırkı Siyasət aşağıdakıları müəyyən edir:</t>
  </si>
  <si>
    <t xml:space="preserve">-   bankın risklərin idarəedilməsi ilə bağlı siyasətini; </t>
  </si>
  <si>
    <t xml:space="preserve">-   bankın xassəsinə, miqyasına və fəaliyyət şərtlərinə uyğun gələn risklərin idarəedilməsi sisteminin təşkili və fəaliyyət göstərməsinin əsas prinsipləri; </t>
  </si>
  <si>
    <t xml:space="preserve">-   bankın risklərin idarəedilməsi üzrə idarəetmə orqanlarının, bölmələrinin və vəzifəli şəxslərinin cavabdehliklərinin bölüşdürülməsi; </t>
  </si>
  <si>
    <t xml:space="preserve">-   bank risklərinin idarəedilməsi prosesini tənzimləyən daxili sənədlər sisteminin təşkili prinsipləri; </t>
  </si>
  <si>
    <t xml:space="preserve">-   risklərin ayrı-ayrı növlərinin idarə edilməsi prinsipləri. </t>
  </si>
  <si>
    <t>Bankın risklərin idarəedilməsi sistemi aşağıdakı prinsiplərə əməl etməlidir:</t>
  </si>
  <si>
    <t xml:space="preserve">- Bankın xassəsinə, miqyasına və fəaliyyət şərtlərinə uyğun olmalıdır (o cümlədən risklərin idarəedilməsinə çəkilən xərclərin minimuma endirilməsini təmin etməlidir); </t>
  </si>
  <si>
    <t>- Bankın məruz qaldığı risklərin çeşidlərində əsaslı dəyişiklərə səbəb olacaq biznesin genişlənməsi hallarında (aparılan əməliyyatların sayının artması, bazarın yeni seqmentlərinin tutulması, fəaliyyət miqyaslarının artması), o cümlədən tənzimləyicilərin tələblərinin dəyişməsi hallarında inkişaf etməlidir (risklərin idarəedilməsina yaxınlaşma üsullarını dəyişmək);</t>
  </si>
  <si>
    <t xml:space="preserve">- Risk hallarının baş verməsi hallarına, daha doğrusu faktiki olaraq baş vermiş itkilərə cavab verməlidir; </t>
  </si>
  <si>
    <t xml:space="preserve">- Risklərin səbəblərini aradan qaldırmaqla, onların qarşısını almaq, daha doğrusu, risk hallarının və onların nəticələrinin ağırlığını azaltmaq məqsədilə mövcud biznes proseslərin dəyişdirilməsinə yardım etmək. </t>
  </si>
  <si>
    <r>
      <t xml:space="preserve">Valyuta riskləri Azərbaycan Respublikasının Mərkəzi Bankının 01.03.2019-cu il tarixli </t>
    </r>
    <r>
      <rPr>
        <sz val="11"/>
        <color rgb="FF212529"/>
        <rFont val="Palatino"/>
      </rPr>
      <t>“Banklarda açıq valyuta mövqeyinin limitl</t>
    </r>
    <r>
      <rPr>
        <sz val="11"/>
        <color rgb="FF212529"/>
        <rFont val="Times New Roman"/>
        <family val="1"/>
        <charset val="204"/>
      </rPr>
      <t>ə</t>
    </r>
    <r>
      <rPr>
        <sz val="11"/>
        <color rgb="FF212529"/>
        <rFont val="Palatino"/>
      </rPr>
      <t>rinin mü</t>
    </r>
    <r>
      <rPr>
        <sz val="11"/>
        <color rgb="FF212529"/>
        <rFont val="Times New Roman"/>
        <family val="1"/>
        <charset val="204"/>
      </rPr>
      <t>ə</t>
    </r>
    <r>
      <rPr>
        <sz val="11"/>
        <color rgb="FF212529"/>
        <rFont val="Palatino"/>
      </rPr>
      <t>yy</t>
    </r>
    <r>
      <rPr>
        <sz val="11"/>
        <color rgb="FF212529"/>
        <rFont val="Times New Roman"/>
        <family val="1"/>
        <charset val="204"/>
      </rPr>
      <t>ə</t>
    </r>
    <r>
      <rPr>
        <sz val="11"/>
        <color rgb="FF212529"/>
        <rFont val="Palatino"/>
      </rPr>
      <t>n edilm</t>
    </r>
    <r>
      <rPr>
        <sz val="11"/>
        <color rgb="FF212529"/>
        <rFont val="Times New Roman"/>
        <family val="1"/>
        <charset val="204"/>
      </rPr>
      <t>ə</t>
    </r>
    <r>
      <rPr>
        <sz val="11"/>
        <color rgb="FF212529"/>
        <rFont val="Palatino"/>
      </rPr>
      <t>si Qaydaları”nın</t>
    </r>
    <r>
      <rPr>
        <sz val="11"/>
        <color theme="1"/>
        <rFont val="Times New Roman"/>
        <family val="1"/>
        <charset val="204"/>
      </rPr>
      <t xml:space="preserve"> və bu qaydalarda müəyyən edilmiş normativ limitlər çərçivəsində tənzimlənir. Bank təcrübədə valyuta riskini idarə etmək üçün hedcləşdirmə əməliyyatlarından istifadə etməkdədir. Hedcləşdirmə – törəmə maliyyə alətləri, habelə forvard müqavilələri vasitəsilə mübadilə məzənnəsinin dəyişməsindən yarana biləcək itkinin qarşısının alınması. Bank tərəfindən istifadə edilən hedcləşdirmə əməliyyatlarına aşağıdakılar daxildir: </t>
    </r>
  </si>
  <si>
    <r>
      <t>ü</t>
    </r>
    <r>
      <rPr>
        <sz val="7"/>
        <color theme="1"/>
        <rFont val="Times New Roman"/>
        <family val="1"/>
        <charset val="204"/>
      </rPr>
      <t xml:space="preserve">  </t>
    </r>
    <r>
      <rPr>
        <sz val="11"/>
        <color theme="1"/>
        <rFont val="Times New Roman"/>
        <family val="1"/>
        <charset val="204"/>
      </rPr>
      <t xml:space="preserve">SPOT valyuta əməliyyatları- iki tərəf arasında, eyni iş günü və ya ertəsi iş günü və yaxud T+2 rejimi üzrə iş günü tarixdə hesablaşma üçün razılaşdırılmış qiymətə başqa bir valyutanın satılmasına qarşı bir valyuta almağa dair bir razılaşmadır. Əməliyyatın həyata keçirildiyi məzənnəyə spot məzənnəsi deyilir; </t>
    </r>
  </si>
  <si>
    <r>
      <t>ü</t>
    </r>
    <r>
      <rPr>
        <sz val="7"/>
        <color theme="1"/>
        <rFont val="Times New Roman"/>
        <family val="1"/>
        <charset val="204"/>
      </rPr>
      <t xml:space="preserve">  </t>
    </r>
    <r>
      <rPr>
        <sz val="11"/>
        <color theme="1"/>
        <rFont val="Times New Roman"/>
        <family val="1"/>
        <charset val="204"/>
      </rPr>
      <t>SWAP əməliyyatları- iki fərqli hesablaşma tarixləri ilə eyni valyutanın digərinə eyni miqdarda alqı-satqısıdır;</t>
    </r>
  </si>
  <si>
    <r>
      <t>ü</t>
    </r>
    <r>
      <rPr>
        <sz val="7"/>
        <color theme="1"/>
        <rFont val="Times New Roman"/>
        <family val="1"/>
        <charset val="204"/>
      </rPr>
      <t xml:space="preserve">  </t>
    </r>
    <r>
      <rPr>
        <sz val="11"/>
        <color theme="1"/>
        <rFont val="Times New Roman"/>
        <family val="1"/>
        <charset val="204"/>
      </rPr>
      <t>Forvard kontraktları- forvard müqaviləsi və ya sadəcə forvard iki tərəf arasında müqavilənin bağlanması zamanı razılaşdırılmış qiymətə bir aktivi müəyyən bir gələcək vaxtda almaq və ya satmaq üçün standart olmayan bir müqavilədir ki, bu da onun törəmə alət növü olmasına dəlalət edir. Forvard tərəflər arasında birjadan kənar bağlanan müqavilədir.</t>
    </r>
  </si>
  <si>
    <t>Qarabağ</t>
  </si>
  <si>
    <t>Şərqi Zəngəzur</t>
  </si>
  <si>
    <t xml:space="preserve">Naxçıvan </t>
  </si>
  <si>
    <t>Bakı</t>
  </si>
  <si>
    <t>Abşeron-Xızı</t>
  </si>
  <si>
    <t>Mərkəzi Aran</t>
  </si>
  <si>
    <t>Mil–Muğan</t>
  </si>
  <si>
    <t>Şirvan–Salyan</t>
  </si>
  <si>
    <t>Gəncə–Daşkəsən</t>
  </si>
  <si>
    <t>Qazax–Tovuz</t>
  </si>
  <si>
    <t>ADORE KOMPANİ MMC</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</si>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</sst>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0.000000"/>
    <numFmt numFmtId="167" formatCode="_-* #,##0_-;\-* #,##0_-;_-* &quot;-&quot;??_-;_-@_-"/>
    <numFmt numFmtId="168" formatCode="0.00_);\(0.00\)"/>
    <numFmt numFmtId="169" formatCode="0.0"/>
  </numFmts>
  <fonts count="26">
    <font>
      <sz val="11"/>
      <color theme="1"/>
      <name val="Calibri"/>
      <family val="2"/>
      <scheme val="minor"/>
    </font>
    <font>
      <sz val="11"/>
      <color theme="1"/>
      <name val="Calibri"/>
      <family val="2"/>
      <scheme val="minor"/>
    </font>
    <font>
      <sz val="10"/>
      <name val="Arial"/>
      <family val="2"/>
    </font>
    <font>
      <b/>
      <sz val="11"/>
      <color theme="1"/>
      <name val="Times New Roman"/>
      <family val="1"/>
      <charset val="204"/>
    </font>
    <font>
      <sz val="11"/>
      <color theme="1"/>
      <name val="Times New Roman"/>
      <family val="1"/>
      <charset val="204"/>
    </font>
    <font>
      <b/>
      <sz val="11"/>
      <name val="Times New Roman"/>
      <family val="1"/>
      <charset val="204"/>
    </font>
    <font>
      <b/>
      <sz val="12"/>
      <color theme="1"/>
      <name val="Times New Roman"/>
      <family val="1"/>
      <charset val="204"/>
    </font>
    <font>
      <sz val="12"/>
      <color theme="1"/>
      <name val="Times New Roman"/>
      <family val="1"/>
      <charset val="204"/>
    </font>
    <font>
      <b/>
      <sz val="12"/>
      <name val="Times New Roman"/>
      <family val="1"/>
      <charset val="204"/>
    </font>
    <font>
      <sz val="8"/>
      <color theme="1"/>
      <name val="Courier New"/>
      <family val="3"/>
      <charset val="204"/>
    </font>
    <font>
      <sz val="8"/>
      <color theme="1"/>
      <name val="Times New Roman"/>
      <family val="1"/>
      <charset val="204"/>
    </font>
    <font>
      <sz val="8"/>
      <color theme="1"/>
      <name val="Calibri"/>
      <family val="2"/>
      <scheme val="minor"/>
    </font>
    <font>
      <sz val="11"/>
      <name val="Times New Roman"/>
      <family val="1"/>
      <charset val="204"/>
    </font>
    <font>
      <i/>
      <sz val="11"/>
      <name val="Times New Roman"/>
      <family val="1"/>
      <charset val="204"/>
    </font>
    <font>
      <sz val="11"/>
      <color rgb="FFFF0000"/>
      <name val="Times New Roman"/>
      <family val="1"/>
      <charset val="204"/>
    </font>
    <font>
      <b/>
      <sz val="11"/>
      <color indexed="8"/>
      <name val="Times New Roman"/>
      <family val="1"/>
      <charset val="204"/>
    </font>
    <font>
      <sz val="11"/>
      <color indexed="8"/>
      <name val="Times New Roman"/>
      <family val="1"/>
      <charset val="204"/>
    </font>
    <font>
      <b/>
      <i/>
      <sz val="11"/>
      <name val="Times New Roman"/>
      <family val="1"/>
      <charset val="204"/>
    </font>
    <font>
      <i/>
      <sz val="11"/>
      <color rgb="FF1F497D"/>
      <name val="Times New Roman"/>
      <family val="1"/>
      <charset val="204"/>
    </font>
    <font>
      <sz val="11"/>
      <color rgb="FF1F497D"/>
      <name val="Times New Roman"/>
      <family val="1"/>
      <charset val="204"/>
    </font>
    <font>
      <sz val="14"/>
      <color theme="1"/>
      <name val="Times New Roman"/>
      <family val="1"/>
      <charset val="204"/>
    </font>
    <font>
      <sz val="11"/>
      <color rgb="FF212529"/>
      <name val="Palatino"/>
    </font>
    <font>
      <sz val="11"/>
      <color rgb="FF212529"/>
      <name val="Times New Roman"/>
      <family val="1"/>
      <charset val="204"/>
    </font>
    <font>
      <sz val="11"/>
      <color theme="1"/>
      <name val="Wingdings"/>
      <charset val="2"/>
    </font>
    <font>
      <sz val="7"/>
      <color theme="1"/>
      <name val="Times New Roman"/>
      <family val="1"/>
      <charset val="204"/>
    </font>
    <font>
      <sz val="11"/>
      <color rgb="FF1F497D"/>
      <name val="Calibri"/>
      <family val="2"/>
      <charset val="204"/>
      <scheme val="minor"/>
    </font>
  </fonts>
  <fills count="6">
    <fill>
      <patternFill patternType="none"/>
    </fill>
    <fill>
      <patternFill patternType="gray125"/>
    </fill>
    <fill>
      <patternFill patternType="solid">
        <fgColor theme="7"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cellStyleXfs>
  <cellXfs count="182">
    <xf numFmtId="0" fontId="0" fillId="0" borderId="0" xfId="0"/>
    <xf numFmtId="0" fontId="6" fillId="0" borderId="0" xfId="0" applyFont="1" applyAlignment="1">
      <alignment horizontal="center" vertical="top"/>
    </xf>
    <xf numFmtId="0" fontId="7" fillId="0" borderId="0" xfId="0" applyFont="1"/>
    <xf numFmtId="167" fontId="7" fillId="0" borderId="0" xfId="4" applyNumberFormat="1" applyFont="1"/>
    <xf numFmtId="169" fontId="8" fillId="0" borderId="0" xfId="3" applyNumberFormat="1" applyFont="1" applyFill="1" applyBorder="1" applyAlignment="1">
      <alignment vertical="center" wrapText="1"/>
    </xf>
    <xf numFmtId="169" fontId="8" fillId="0" borderId="0" xfId="3" applyNumberFormat="1" applyFont="1" applyFill="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0" applyFont="1"/>
    <xf numFmtId="0" fontId="4" fillId="0" borderId="0" xfId="0" applyFont="1" applyFill="1"/>
    <xf numFmtId="0" fontId="3" fillId="0" borderId="0" xfId="0" applyFont="1" applyFill="1"/>
    <xf numFmtId="165" fontId="3" fillId="0" borderId="0" xfId="0" applyNumberFormat="1" applyFont="1" applyFill="1"/>
    <xf numFmtId="4" fontId="3" fillId="0" borderId="0" xfId="0" applyNumberFormat="1" applyFont="1" applyFill="1"/>
    <xf numFmtId="165" fontId="4" fillId="0" borderId="0" xfId="0" applyNumberFormat="1" applyFont="1" applyFill="1"/>
    <xf numFmtId="0" fontId="4" fillId="0" borderId="5" xfId="0" applyFont="1" applyFill="1" applyBorder="1" applyAlignment="1">
      <alignment horizontal="left" wrapText="1"/>
    </xf>
    <xf numFmtId="0" fontId="4"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43" fontId="4" fillId="0" borderId="0" xfId="0" applyNumberFormat="1" applyFont="1" applyFill="1"/>
    <xf numFmtId="0" fontId="5" fillId="0" borderId="0" xfId="0" applyNumberFormat="1" applyFont="1" applyFill="1" applyBorder="1" applyAlignment="1" applyProtection="1">
      <alignment vertical="top"/>
    </xf>
    <xf numFmtId="0" fontId="14" fillId="0" borderId="0" xfId="0" applyFont="1" applyFill="1" applyBorder="1" applyAlignment="1">
      <alignment vertical="center" wrapText="1"/>
    </xf>
    <xf numFmtId="0" fontId="5" fillId="3" borderId="1" xfId="0" applyNumberFormat="1" applyFont="1" applyFill="1" applyBorder="1" applyAlignment="1" applyProtection="1">
      <alignment horizontal="center" vertical="top" wrapText="1"/>
    </xf>
    <xf numFmtId="0" fontId="5" fillId="3" borderId="1" xfId="0" applyNumberFormat="1"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1" xfId="0" applyFont="1" applyFill="1" applyBorder="1" applyAlignment="1" applyProtection="1">
      <alignment horizontal="center" vertical="top" wrapText="1"/>
    </xf>
    <xf numFmtId="0" fontId="5" fillId="0" borderId="0" xfId="3" applyFont="1" applyFill="1" applyBorder="1" applyAlignment="1">
      <alignment horizontal="center" vertical="top" wrapText="1"/>
    </xf>
    <xf numFmtId="0" fontId="12" fillId="0" borderId="0" xfId="3" applyFont="1" applyFill="1"/>
    <xf numFmtId="0" fontId="13" fillId="0" borderId="1" xfId="3" applyFont="1" applyFill="1" applyBorder="1" applyAlignment="1" applyProtection="1">
      <alignment horizontal="right"/>
    </xf>
    <xf numFmtId="0" fontId="13" fillId="0" borderId="0" xfId="3" applyFont="1" applyFill="1" applyBorder="1" applyAlignment="1" applyProtection="1">
      <alignment horizontal="right"/>
    </xf>
    <xf numFmtId="0" fontId="12" fillId="2" borderId="6" xfId="3" applyFont="1" applyFill="1" applyBorder="1" applyAlignment="1" applyProtection="1">
      <alignment vertical="center" wrapText="1"/>
    </xf>
    <xf numFmtId="43" fontId="12" fillId="2" borderId="4" xfId="2" applyFont="1" applyFill="1" applyBorder="1" applyAlignment="1" applyProtection="1">
      <alignment horizontal="right" vertical="center" wrapText="1"/>
    </xf>
    <xf numFmtId="0" fontId="12" fillId="5" borderId="6" xfId="3" applyFont="1" applyFill="1" applyBorder="1" applyAlignment="1" applyProtection="1">
      <alignment horizontal="left" vertical="center" wrapText="1" indent="1"/>
    </xf>
    <xf numFmtId="43" fontId="12" fillId="5" borderId="4" xfId="2" applyFont="1" applyFill="1" applyBorder="1" applyAlignment="1" applyProtection="1">
      <alignment horizontal="right" vertical="center" wrapText="1"/>
      <protection locked="0"/>
    </xf>
    <xf numFmtId="0" fontId="12" fillId="5" borderId="6" xfId="3" applyFont="1" applyFill="1" applyBorder="1" applyAlignment="1" applyProtection="1">
      <alignment horizontal="left" vertical="top" wrapText="1" indent="1"/>
    </xf>
    <xf numFmtId="0" fontId="12" fillId="2" borderId="6" xfId="3" applyFont="1" applyFill="1" applyBorder="1" applyAlignment="1" applyProtection="1">
      <alignment vertical="top" wrapText="1"/>
    </xf>
    <xf numFmtId="0" fontId="12" fillId="2" borderId="1" xfId="3" applyFont="1" applyFill="1" applyBorder="1" applyAlignment="1">
      <alignment vertical="center" wrapText="1"/>
    </xf>
    <xf numFmtId="0" fontId="12" fillId="2" borderId="1" xfId="3" applyFont="1" applyFill="1" applyBorder="1" applyAlignment="1">
      <alignment vertical="center"/>
    </xf>
    <xf numFmtId="43" fontId="12" fillId="2" borderId="7" xfId="2" applyFont="1" applyFill="1" applyBorder="1" applyAlignment="1" applyProtection="1">
      <alignment horizontal="right" vertical="center" wrapText="1"/>
    </xf>
    <xf numFmtId="43" fontId="12" fillId="2" borderId="1" xfId="2" applyFont="1" applyFill="1" applyBorder="1" applyAlignment="1" applyProtection="1">
      <alignment horizontal="right" vertical="center" wrapText="1"/>
      <protection locked="0"/>
    </xf>
    <xf numFmtId="0" fontId="12" fillId="2" borderId="7" xfId="3" applyFont="1" applyFill="1" applyBorder="1" applyAlignment="1" applyProtection="1">
      <alignment horizontal="left" vertical="top" wrapText="1"/>
    </xf>
    <xf numFmtId="0" fontId="12" fillId="2" borderId="7" xfId="3" applyFont="1" applyFill="1" applyBorder="1" applyAlignment="1">
      <alignment vertical="center"/>
    </xf>
    <xf numFmtId="43" fontId="12" fillId="2" borderId="4" xfId="2" applyFont="1" applyFill="1" applyBorder="1" applyAlignment="1" applyProtection="1">
      <alignment horizontal="right" vertical="top" wrapText="1"/>
      <protection locked="0"/>
    </xf>
    <xf numFmtId="0" fontId="12" fillId="2" borderId="4" xfId="3" applyFont="1" applyFill="1" applyBorder="1" applyAlignment="1">
      <alignment vertical="center"/>
    </xf>
    <xf numFmtId="0" fontId="12" fillId="2" borderId="4" xfId="3" applyFont="1" applyFill="1" applyBorder="1" applyAlignment="1">
      <alignment horizontal="left" vertical="center"/>
    </xf>
    <xf numFmtId="43" fontId="12" fillId="2" borderId="1" xfId="2" applyFont="1" applyFill="1" applyBorder="1" applyAlignment="1" applyProtection="1">
      <alignment horizontal="right" vertical="top" wrapText="1"/>
      <protection locked="0"/>
    </xf>
    <xf numFmtId="0" fontId="12" fillId="5" borderId="1" xfId="3" applyFont="1" applyFill="1" applyBorder="1" applyAlignment="1">
      <alignment horizontal="left" vertical="center" indent="1"/>
    </xf>
    <xf numFmtId="0" fontId="12" fillId="5" borderId="1" xfId="3" applyFont="1" applyFill="1" applyBorder="1" applyAlignment="1">
      <alignment horizontal="left" vertical="center" wrapText="1" indent="1"/>
    </xf>
    <xf numFmtId="43" fontId="12" fillId="5" borderId="4" xfId="2" applyFont="1" applyFill="1" applyBorder="1" applyAlignment="1" applyProtection="1">
      <alignment horizontal="right" vertical="center" wrapText="1"/>
    </xf>
    <xf numFmtId="0" fontId="12" fillId="5" borderId="1" xfId="3" applyFont="1" applyFill="1" applyBorder="1" applyAlignment="1">
      <alignment horizontal="left" vertical="center" indent="2"/>
    </xf>
    <xf numFmtId="43" fontId="12" fillId="5" borderId="1" xfId="2" applyFont="1" applyFill="1" applyBorder="1" applyAlignment="1" applyProtection="1">
      <alignment horizontal="right" vertical="center" wrapText="1"/>
      <protection locked="0"/>
    </xf>
    <xf numFmtId="0" fontId="12" fillId="5" borderId="1" xfId="3" applyFont="1" applyFill="1" applyBorder="1" applyAlignment="1">
      <alignment vertical="center"/>
    </xf>
    <xf numFmtId="43" fontId="12" fillId="5" borderId="7" xfId="2" applyFont="1" applyFill="1" applyBorder="1" applyAlignment="1" applyProtection="1">
      <alignment horizontal="right" vertical="center" wrapText="1"/>
    </xf>
    <xf numFmtId="0" fontId="12" fillId="5" borderId="7" xfId="3" applyFont="1" applyFill="1" applyBorder="1" applyAlignment="1" applyProtection="1">
      <alignment horizontal="left" vertical="top" wrapText="1" indent="1"/>
    </xf>
    <xf numFmtId="43" fontId="12" fillId="5" borderId="1" xfId="2" applyFont="1" applyFill="1" applyBorder="1" applyAlignment="1" applyProtection="1">
      <alignment horizontal="right" vertical="top" wrapText="1"/>
      <protection locked="0"/>
    </xf>
    <xf numFmtId="0" fontId="12" fillId="5" borderId="4" xfId="3" applyFont="1" applyFill="1" applyBorder="1" applyAlignment="1">
      <alignment horizontal="left" vertical="center" indent="1"/>
    </xf>
    <xf numFmtId="43" fontId="12" fillId="5" borderId="4" xfId="2" applyFont="1" applyFill="1" applyBorder="1" applyAlignment="1" applyProtection="1">
      <alignment horizontal="right" vertical="top" wrapText="1"/>
      <protection locked="0"/>
    </xf>
    <xf numFmtId="0" fontId="12" fillId="5" borderId="4" xfId="3" applyFont="1" applyFill="1" applyBorder="1" applyAlignment="1">
      <alignment horizontal="left" vertical="center" wrapText="1" indent="1"/>
    </xf>
    <xf numFmtId="0" fontId="5" fillId="3" borderId="1" xfId="3" applyFont="1" applyFill="1" applyBorder="1" applyAlignment="1">
      <alignment horizontal="center" vertical="center" wrapText="1"/>
    </xf>
    <xf numFmtId="0" fontId="5" fillId="3" borderId="1" xfId="3" applyFont="1" applyFill="1" applyBorder="1" applyAlignment="1" applyProtection="1">
      <alignment horizontal="center" vertical="center" wrapText="1"/>
    </xf>
    <xf numFmtId="0" fontId="12" fillId="2" borderId="4" xfId="0" applyFont="1" applyFill="1" applyBorder="1" applyAlignment="1" applyProtection="1">
      <alignment horizontal="left" vertical="top" wrapText="1" indent="2"/>
    </xf>
    <xf numFmtId="43" fontId="5" fillId="2" borderId="1" xfId="2" applyFont="1" applyFill="1" applyBorder="1" applyAlignment="1" applyProtection="1">
      <alignment horizontal="right" vertical="top" wrapText="1" indent="2"/>
    </xf>
    <xf numFmtId="4" fontId="5" fillId="2" borderId="1" xfId="1" applyNumberFormat="1" applyFont="1" applyFill="1" applyBorder="1" applyAlignment="1" applyProtection="1">
      <alignment horizontal="right" vertical="top" wrapText="1"/>
    </xf>
    <xf numFmtId="0" fontId="12" fillId="2" borderId="7" xfId="0" applyFont="1" applyFill="1" applyBorder="1" applyAlignment="1" applyProtection="1">
      <alignment horizontal="left" vertical="center" wrapText="1" indent="1"/>
    </xf>
    <xf numFmtId="0" fontId="12" fillId="2" borderId="4" xfId="0" applyFont="1" applyFill="1" applyBorder="1" applyAlignment="1" applyProtection="1">
      <alignment horizontal="left" vertical="top" wrapText="1" indent="1"/>
    </xf>
    <xf numFmtId="0" fontId="12" fillId="5" borderId="4" xfId="0" applyFont="1" applyFill="1" applyBorder="1" applyAlignment="1" applyProtection="1">
      <alignment horizontal="left" vertical="top" wrapText="1" indent="3"/>
    </xf>
    <xf numFmtId="43" fontId="5" fillId="5" borderId="1" xfId="2" applyFont="1" applyFill="1" applyBorder="1" applyAlignment="1" applyProtection="1">
      <alignment horizontal="right" vertical="top" wrapText="1" indent="2"/>
    </xf>
    <xf numFmtId="4" fontId="5" fillId="5" borderId="1" xfId="1" applyNumberFormat="1" applyFont="1" applyFill="1" applyBorder="1" applyAlignment="1" applyProtection="1">
      <alignment horizontal="right" vertical="top" wrapText="1"/>
    </xf>
    <xf numFmtId="0" fontId="12" fillId="5" borderId="4" xfId="0" applyFont="1" applyFill="1" applyBorder="1" applyAlignment="1" applyProtection="1">
      <alignment horizontal="left" vertical="top" wrapText="1" indent="4"/>
    </xf>
    <xf numFmtId="0" fontId="12" fillId="5" borderId="4" xfId="0" applyFont="1" applyFill="1" applyBorder="1" applyAlignment="1" applyProtection="1">
      <alignment horizontal="left" vertical="top" wrapText="1" indent="5"/>
    </xf>
    <xf numFmtId="0" fontId="5" fillId="2" borderId="1" xfId="0" applyNumberFormat="1" applyFont="1" applyFill="1" applyBorder="1" applyAlignment="1" applyProtection="1">
      <alignment horizontal="left" vertical="top" wrapText="1"/>
    </xf>
    <xf numFmtId="43" fontId="4" fillId="2" borderId="1" xfId="2" applyFont="1" applyFill="1" applyBorder="1"/>
    <xf numFmtId="0" fontId="4" fillId="2" borderId="1" xfId="0" applyFont="1" applyFill="1" applyBorder="1" applyAlignment="1">
      <alignment horizontal="center"/>
    </xf>
    <xf numFmtId="4" fontId="14" fillId="2" borderId="1" xfId="1" applyNumberFormat="1" applyFont="1" applyFill="1" applyBorder="1"/>
    <xf numFmtId="43" fontId="4" fillId="2" borderId="1" xfId="2" applyFont="1" applyFill="1" applyBorder="1" applyAlignment="1">
      <alignment horizontal="center"/>
    </xf>
    <xf numFmtId="0" fontId="5" fillId="4" borderId="1" xfId="0" applyNumberFormat="1" applyFont="1" applyFill="1" applyBorder="1" applyAlignment="1" applyProtection="1">
      <alignment vertical="top"/>
    </xf>
    <xf numFmtId="43" fontId="4" fillId="4" borderId="1" xfId="2" applyFont="1" applyFill="1" applyBorder="1"/>
    <xf numFmtId="4" fontId="14" fillId="4" borderId="1" xfId="1" applyNumberFormat="1" applyFont="1" applyFill="1" applyBorder="1"/>
    <xf numFmtId="0" fontId="4" fillId="4" borderId="1" xfId="0" applyFont="1" applyFill="1" applyBorder="1" applyAlignment="1">
      <alignment horizontal="center"/>
    </xf>
    <xf numFmtId="43" fontId="4" fillId="4" borderId="1" xfId="2" applyFont="1" applyFill="1" applyBorder="1" applyAlignment="1">
      <alignment horizontal="center"/>
    </xf>
    <xf numFmtId="0" fontId="12" fillId="5" borderId="1" xfId="0" applyNumberFormat="1" applyFont="1" applyFill="1" applyBorder="1" applyAlignment="1" applyProtection="1">
      <alignment vertical="top" wrapText="1"/>
    </xf>
    <xf numFmtId="43" fontId="4" fillId="5" borderId="1" xfId="2" applyFont="1" applyFill="1" applyBorder="1"/>
    <xf numFmtId="4" fontId="14" fillId="5" borderId="1" xfId="1" applyNumberFormat="1" applyFont="1" applyFill="1" applyBorder="1"/>
    <xf numFmtId="0" fontId="4" fillId="5" borderId="1" xfId="0" applyFont="1" applyFill="1" applyBorder="1" applyAlignment="1">
      <alignment horizontal="center"/>
    </xf>
    <xf numFmtId="0" fontId="12" fillId="5" borderId="1" xfId="0" applyNumberFormat="1" applyFont="1" applyFill="1" applyBorder="1" applyAlignment="1" applyProtection="1">
      <alignment vertical="top"/>
    </xf>
    <xf numFmtId="0" fontId="5" fillId="5" borderId="4" xfId="0" applyFont="1" applyFill="1" applyBorder="1" applyAlignment="1" applyProtection="1">
      <alignment horizontal="left" vertical="top" wrapText="1" indent="2"/>
    </xf>
    <xf numFmtId="0" fontId="3" fillId="0" borderId="8" xfId="0" applyFont="1" applyFill="1" applyBorder="1" applyAlignment="1">
      <alignment horizontal="center" vertical="top"/>
    </xf>
    <xf numFmtId="0" fontId="3" fillId="0" borderId="0" xfId="0" applyFont="1" applyFill="1" applyBorder="1" applyAlignment="1">
      <alignment horizontal="center" vertical="top"/>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12" fillId="5" borderId="1" xfId="0" applyFont="1" applyFill="1" applyBorder="1" applyAlignment="1">
      <alignment vertical="center" wrapText="1"/>
    </xf>
    <xf numFmtId="167" fontId="12" fillId="5" borderId="1" xfId="2" applyNumberFormat="1" applyFont="1" applyFill="1" applyBorder="1" applyAlignment="1">
      <alignment horizontal="center" vertical="center" wrapText="1"/>
    </xf>
    <xf numFmtId="0" fontId="4" fillId="0" borderId="0" xfId="0" applyFont="1" applyFill="1" applyAlignment="1">
      <alignment horizontal="center" vertical="center"/>
    </xf>
    <xf numFmtId="167" fontId="4" fillId="0" borderId="0" xfId="2" applyNumberFormat="1" applyFont="1" applyFill="1"/>
    <xf numFmtId="164" fontId="4" fillId="0" borderId="0" xfId="0" applyNumberFormat="1" applyFont="1" applyFill="1"/>
    <xf numFmtId="0" fontId="15" fillId="0" borderId="0" xfId="3" applyFont="1" applyFill="1" applyAlignment="1" applyProtection="1">
      <alignment horizontal="center" vertical="top"/>
      <protection locked="0"/>
    </xf>
    <xf numFmtId="0" fontId="16" fillId="0" borderId="0" xfId="3" applyFont="1" applyFill="1" applyProtection="1">
      <protection locked="0"/>
    </xf>
    <xf numFmtId="166" fontId="16" fillId="0" borderId="0" xfId="3" applyNumberFormat="1" applyFont="1" applyFill="1" applyProtection="1">
      <protection locked="0"/>
    </xf>
    <xf numFmtId="0" fontId="16" fillId="0" borderId="0" xfId="3" applyFont="1" applyFill="1" applyBorder="1" applyProtection="1">
      <protection locked="0"/>
    </xf>
    <xf numFmtId="0" fontId="16" fillId="0" borderId="0" xfId="3" applyFont="1" applyFill="1" applyAlignment="1" applyProtection="1">
      <alignment horizontal="left" vertical="top" wrapText="1"/>
      <protection locked="0"/>
    </xf>
    <xf numFmtId="0" fontId="16" fillId="0" borderId="0" xfId="3" applyFont="1" applyFill="1" applyAlignment="1" applyProtection="1">
      <alignment vertical="top" wrapText="1"/>
      <protection locked="0"/>
    </xf>
    <xf numFmtId="0" fontId="15" fillId="0" borderId="0" xfId="3" applyFont="1" applyFill="1" applyBorder="1" applyAlignment="1" applyProtection="1">
      <alignment horizontal="center"/>
      <protection locked="0"/>
    </xf>
    <xf numFmtId="0" fontId="15" fillId="5" borderId="2" xfId="3" applyFont="1" applyFill="1" applyBorder="1" applyAlignment="1" applyProtection="1">
      <alignment horizontal="center" vertical="center" wrapText="1"/>
    </xf>
    <xf numFmtId="4" fontId="15" fillId="5" borderId="2" xfId="2" applyNumberFormat="1" applyFont="1" applyFill="1" applyBorder="1" applyAlignment="1" applyProtection="1">
      <alignment horizontal="center" vertical="center" wrapText="1"/>
    </xf>
    <xf numFmtId="10" fontId="15" fillId="5" borderId="1" xfId="2" applyNumberFormat="1" applyFont="1" applyFill="1" applyBorder="1" applyAlignment="1" applyProtection="1">
      <alignment horizontal="center" vertical="center"/>
    </xf>
    <xf numFmtId="0" fontId="15" fillId="3" borderId="1" xfId="3" applyFont="1" applyFill="1" applyBorder="1" applyAlignment="1" applyProtection="1">
      <alignment horizontal="center" vertical="center"/>
    </xf>
    <xf numFmtId="0" fontId="5" fillId="3" borderId="1" xfId="3" applyFont="1" applyFill="1" applyBorder="1" applyAlignment="1" applyProtection="1">
      <alignment horizontal="centerContinuous" vertical="center" wrapText="1"/>
    </xf>
    <xf numFmtId="0" fontId="15" fillId="3" borderId="1" xfId="3" applyFont="1" applyFill="1" applyBorder="1" applyAlignment="1" applyProtection="1">
      <alignment horizontal="centerContinuous" vertical="center" wrapText="1"/>
    </xf>
    <xf numFmtId="0" fontId="5" fillId="0" borderId="0" xfId="3" applyFont="1" applyFill="1" applyAlignment="1" applyProtection="1">
      <alignment horizontal="center" vertical="top"/>
    </xf>
    <xf numFmtId="43" fontId="12" fillId="0" borderId="0" xfId="2" applyFont="1" applyFill="1" applyProtection="1"/>
    <xf numFmtId="0" fontId="12" fillId="0" borderId="0" xfId="3" applyFont="1" applyFill="1" applyProtection="1"/>
    <xf numFmtId="0" fontId="17" fillId="0" borderId="18" xfId="3" applyFont="1" applyFill="1" applyBorder="1" applyAlignment="1" applyProtection="1">
      <alignment horizontal="right"/>
    </xf>
    <xf numFmtId="43" fontId="5" fillId="0" borderId="0" xfId="2" applyFont="1" applyFill="1" applyProtection="1"/>
    <xf numFmtId="0" fontId="5" fillId="0" borderId="0" xfId="3" applyFont="1" applyFill="1" applyProtection="1"/>
    <xf numFmtId="2" fontId="12" fillId="0" borderId="0" xfId="3" applyNumberFormat="1" applyFont="1" applyFill="1" applyProtection="1"/>
    <xf numFmtId="0" fontId="12" fillId="0" borderId="0" xfId="3" applyFont="1" applyFill="1" applyBorder="1" applyProtection="1"/>
    <xf numFmtId="43" fontId="12" fillId="0" borderId="0" xfId="2" applyFont="1" applyFill="1" applyBorder="1" applyProtection="1"/>
    <xf numFmtId="168" fontId="12" fillId="0" borderId="0" xfId="3" applyNumberFormat="1" applyFont="1" applyFill="1" applyBorder="1" applyAlignment="1" applyProtection="1">
      <alignment horizontal="right" vertical="top" wrapText="1"/>
    </xf>
    <xf numFmtId="0" fontId="5" fillId="3" borderId="2" xfId="3" applyFont="1" applyFill="1" applyBorder="1" applyAlignment="1" applyProtection="1">
      <alignment horizontal="center" vertical="center" wrapText="1"/>
    </xf>
    <xf numFmtId="0" fontId="5" fillId="3" borderId="2" xfId="3" applyFont="1" applyFill="1" applyBorder="1" applyAlignment="1" applyProtection="1">
      <alignment horizontal="center" vertical="center" wrapText="1"/>
    </xf>
    <xf numFmtId="0" fontId="5" fillId="3" borderId="3" xfId="3" applyFont="1" applyFill="1" applyBorder="1" applyAlignment="1" applyProtection="1">
      <alignment horizontal="center" vertical="center" wrapText="1"/>
    </xf>
    <xf numFmtId="0" fontId="5" fillId="3" borderId="4" xfId="3" applyFont="1" applyFill="1" applyBorder="1" applyAlignment="1" applyProtection="1">
      <alignment horizontal="center" vertical="center" wrapText="1"/>
    </xf>
    <xf numFmtId="0" fontId="5" fillId="3" borderId="3" xfId="3" applyFont="1" applyFill="1" applyBorder="1" applyAlignment="1" applyProtection="1">
      <alignment horizontal="center" vertical="center" wrapText="1"/>
    </xf>
    <xf numFmtId="0" fontId="5" fillId="3" borderId="4" xfId="3" applyFont="1" applyFill="1" applyBorder="1" applyAlignment="1" applyProtection="1">
      <alignment horizontal="center" vertical="center" wrapText="1"/>
    </xf>
    <xf numFmtId="0" fontId="12" fillId="2" borderId="1" xfId="3" applyFont="1" applyFill="1" applyBorder="1" applyAlignment="1" applyProtection="1">
      <alignment horizontal="left" vertical="center" wrapText="1"/>
    </xf>
    <xf numFmtId="43" fontId="12" fillId="2" borderId="1" xfId="2" applyFont="1" applyFill="1" applyBorder="1" applyAlignment="1" applyProtection="1">
      <alignment horizontal="right" vertical="center" wrapText="1"/>
    </xf>
    <xf numFmtId="43" fontId="5" fillId="2" borderId="1" xfId="2" applyFont="1" applyFill="1" applyBorder="1" applyAlignment="1" applyProtection="1">
      <alignment horizontal="right" vertical="center" wrapText="1"/>
    </xf>
    <xf numFmtId="43" fontId="5" fillId="2" borderId="1" xfId="2" applyFont="1" applyFill="1" applyBorder="1" applyAlignment="1" applyProtection="1">
      <alignment horizontal="right" vertical="top" wrapText="1"/>
      <protection locked="0"/>
    </xf>
    <xf numFmtId="0" fontId="5" fillId="2" borderId="1" xfId="3" applyFont="1" applyFill="1" applyBorder="1" applyAlignment="1" applyProtection="1">
      <alignment horizontal="left" vertical="center" wrapText="1"/>
    </xf>
    <xf numFmtId="0" fontId="12" fillId="2" borderId="6" xfId="3" applyFont="1" applyFill="1" applyBorder="1" applyAlignment="1" applyProtection="1">
      <alignment horizontal="left" vertical="center" wrapText="1"/>
    </xf>
    <xf numFmtId="43" fontId="12" fillId="2" borderId="1" xfId="2" applyFont="1" applyFill="1" applyBorder="1" applyProtection="1">
      <protection locked="0"/>
    </xf>
    <xf numFmtId="0" fontId="12" fillId="5" borderId="1" xfId="3" applyFont="1" applyFill="1" applyBorder="1" applyAlignment="1" applyProtection="1">
      <alignment horizontal="left" vertical="center" wrapText="1"/>
    </xf>
    <xf numFmtId="43" fontId="12" fillId="5" borderId="1" xfId="2" applyFont="1" applyFill="1" applyBorder="1" applyAlignment="1" applyProtection="1">
      <alignment horizontal="right" vertical="center" wrapText="1"/>
    </xf>
    <xf numFmtId="0" fontId="12" fillId="5" borderId="1" xfId="3" applyFont="1" applyFill="1" applyBorder="1" applyAlignment="1" applyProtection="1">
      <alignment vertical="center" wrapText="1"/>
    </xf>
    <xf numFmtId="43" fontId="5" fillId="5" borderId="1" xfId="2" applyFont="1" applyFill="1" applyBorder="1" applyAlignment="1" applyProtection="1">
      <alignment horizontal="right" vertical="center" wrapText="1"/>
    </xf>
    <xf numFmtId="0" fontId="12" fillId="5" borderId="1" xfId="3" applyFont="1" applyFill="1" applyBorder="1" applyAlignment="1" applyProtection="1">
      <alignment horizontal="left" vertical="center" wrapText="1" indent="2"/>
    </xf>
    <xf numFmtId="0" fontId="12" fillId="5" borderId="6" xfId="3" applyFont="1" applyFill="1" applyBorder="1" applyAlignment="1" applyProtection="1">
      <alignment horizontal="left" vertical="center" wrapText="1" indent="3"/>
    </xf>
    <xf numFmtId="0" fontId="12" fillId="5" borderId="6" xfId="3" applyFont="1" applyFill="1" applyBorder="1" applyAlignment="1" applyProtection="1">
      <alignment horizontal="left" vertical="center" wrapText="1" indent="2"/>
    </xf>
    <xf numFmtId="0" fontId="12" fillId="5" borderId="6" xfId="3" applyFont="1" applyFill="1" applyBorder="1" applyAlignment="1" applyProtection="1">
      <alignment horizontal="left" vertical="center" wrapText="1"/>
    </xf>
    <xf numFmtId="16" fontId="12" fillId="5" borderId="1" xfId="3" applyNumberFormat="1" applyFont="1" applyFill="1" applyBorder="1" applyAlignment="1" applyProtection="1">
      <alignment horizontal="left" vertical="center" wrapText="1"/>
    </xf>
    <xf numFmtId="0" fontId="5" fillId="3" borderId="19" xfId="3" applyFont="1" applyFill="1" applyBorder="1" applyAlignment="1" applyProtection="1">
      <alignment horizontal="center" vertical="center" wrapText="1"/>
    </xf>
    <xf numFmtId="0" fontId="3" fillId="0" borderId="18" xfId="0" applyFont="1" applyBorder="1" applyAlignment="1">
      <alignment horizontal="center" vertical="top" wrapText="1"/>
    </xf>
    <xf numFmtId="0" fontId="3" fillId="0" borderId="0" xfId="0" applyFont="1" applyBorder="1" applyAlignment="1">
      <alignment horizontal="center" vertical="top" wrapText="1"/>
    </xf>
    <xf numFmtId="0" fontId="4" fillId="0" borderId="0" xfId="0" applyFont="1" applyAlignment="1">
      <alignment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4" fillId="5" borderId="1" xfId="0" applyFont="1" applyFill="1" applyBorder="1" applyAlignment="1">
      <alignment wrapText="1"/>
    </xf>
    <xf numFmtId="0" fontId="5" fillId="5" borderId="1" xfId="0" applyFont="1" applyFill="1" applyBorder="1" applyAlignment="1">
      <alignment horizontal="center" wrapText="1"/>
    </xf>
    <xf numFmtId="1" fontId="5" fillId="5" borderId="1" xfId="0" applyNumberFormat="1" applyFont="1" applyFill="1" applyBorder="1" applyAlignment="1">
      <alignment horizontal="center" wrapText="1"/>
    </xf>
    <xf numFmtId="0" fontId="6" fillId="3" borderId="1" xfId="0" applyFont="1" applyFill="1" applyBorder="1" applyAlignment="1">
      <alignment horizontal="center" vertical="center" wrapText="1"/>
    </xf>
    <xf numFmtId="167" fontId="6" fillId="3" borderId="1" xfId="4"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7" fillId="5" borderId="1" xfId="0" applyNumberFormat="1" applyFont="1" applyFill="1" applyBorder="1" applyAlignment="1">
      <alignment horizontal="left" vertical="top" wrapText="1"/>
    </xf>
    <xf numFmtId="14" fontId="7" fillId="5" borderId="1" xfId="0" applyNumberFormat="1" applyFont="1" applyFill="1" applyBorder="1" applyAlignment="1">
      <alignment horizontal="center" vertical="center" wrapText="1"/>
    </xf>
    <xf numFmtId="167" fontId="7" fillId="5" borderId="1" xfId="4" applyNumberFormat="1" applyFont="1" applyFill="1" applyBorder="1" applyAlignment="1">
      <alignment horizontal="left" vertical="top" wrapText="1"/>
    </xf>
    <xf numFmtId="0" fontId="6" fillId="0" borderId="0" xfId="0" applyFont="1" applyAlignment="1">
      <alignment horizont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justify" vertical="center"/>
    </xf>
    <xf numFmtId="0" fontId="4" fillId="0" borderId="0" xfId="0" applyFont="1" applyAlignment="1">
      <alignment vertical="center"/>
    </xf>
    <xf numFmtId="0" fontId="23" fillId="0" borderId="0" xfId="0" applyFont="1" applyAlignment="1">
      <alignment horizontal="left" vertical="center" indent="5"/>
    </xf>
    <xf numFmtId="0" fontId="4" fillId="0" borderId="0" xfId="0" applyFont="1" applyAlignment="1">
      <alignment horizontal="left" vertical="center" indent="5"/>
    </xf>
    <xf numFmtId="0" fontId="25" fillId="0" borderId="0" xfId="0" applyFont="1" applyAlignment="1">
      <alignment vertical="center"/>
    </xf>
    <xf numFmtId="0" fontId="5" fillId="3" borderId="19" xfId="0" applyFont="1" applyFill="1" applyBorder="1" applyAlignment="1">
      <alignment horizontal="center" vertical="center"/>
    </xf>
    <xf numFmtId="0" fontId="5" fillId="3" borderId="18"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vertical="center"/>
    </xf>
  </cellXfs>
  <cellStyles count="5">
    <cellStyle name="Comma" xfId="4" builtinId="3"/>
    <cellStyle name="Comma 2" xfId="2"/>
    <cellStyle name="Normal" xfId="0" builtinId="0"/>
    <cellStyle name="Normal 2" xfId="3"/>
    <cellStyle name="Percent" xfId="1"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133350</xdr:rowOff>
    </xdr:from>
    <xdr:to>
      <xdr:col>17</xdr:col>
      <xdr:colOff>428625</xdr:colOff>
      <xdr:row>18</xdr:row>
      <xdr:rowOff>180975</xdr:rowOff>
    </xdr:to>
    <xdr:pic>
      <xdr:nvPicPr>
        <xdr:cNvPr id="2" name="Picture 1" descr="image00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33350"/>
          <a:ext cx="10696575" cy="347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333375</xdr:colOff>
      <xdr:row>16</xdr:row>
      <xdr:rowOff>104775</xdr:rowOff>
    </xdr:to>
    <xdr:pic>
      <xdr:nvPicPr>
        <xdr:cNvPr id="2" name="Picture 2" descr="image00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96575"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zoomScale="80" zoomScaleNormal="80" workbookViewId="0">
      <selection activeCell="J14" sqref="J14"/>
    </sheetView>
  </sheetViews>
  <sheetFormatPr defaultColWidth="9.140625" defaultRowHeight="15"/>
  <cols>
    <col min="1" max="1" width="49.5703125" style="10" customWidth="1"/>
    <col min="2" max="2" width="21.140625" style="10" customWidth="1"/>
    <col min="3" max="3" width="20.28515625" style="10" bestFit="1" customWidth="1"/>
    <col min="4" max="4" width="20.28515625" style="10" customWidth="1"/>
    <col min="5" max="5" width="9.140625" style="10"/>
    <col min="6" max="6" width="13.28515625" style="10" bestFit="1" customWidth="1"/>
    <col min="7" max="7" width="10.42578125" style="10" bestFit="1" customWidth="1"/>
    <col min="8" max="10" width="9.140625" style="10"/>
    <col min="11" max="11" width="11.140625" style="10" bestFit="1" customWidth="1"/>
    <col min="12" max="16384" width="9.140625" style="10"/>
  </cols>
  <sheetData>
    <row r="1" spans="1:9" s="181" customFormat="1" ht="36.75" customHeight="1">
      <c r="A1" s="180" t="s">
        <v>1</v>
      </c>
      <c r="B1" s="180"/>
      <c r="C1" s="180"/>
      <c r="D1" s="180"/>
    </row>
    <row r="2" spans="1:9" ht="57">
      <c r="A2" s="24" t="s">
        <v>2</v>
      </c>
      <c r="B2" s="25" t="s">
        <v>3</v>
      </c>
      <c r="C2" s="25" t="s">
        <v>4</v>
      </c>
      <c r="D2" s="25" t="s">
        <v>5</v>
      </c>
      <c r="E2" s="11"/>
      <c r="F2" s="11"/>
      <c r="G2" s="12"/>
    </row>
    <row r="3" spans="1:9">
      <c r="A3" s="85" t="s">
        <v>6</v>
      </c>
      <c r="B3" s="66">
        <v>435967.58613999997</v>
      </c>
      <c r="C3" s="66">
        <v>2162.2396399999998</v>
      </c>
      <c r="D3" s="67">
        <v>4.9596339469734135E-3</v>
      </c>
      <c r="E3" s="13"/>
      <c r="F3" s="12"/>
      <c r="G3" s="12"/>
      <c r="I3" s="14"/>
    </row>
    <row r="4" spans="1:9">
      <c r="A4" s="60" t="s">
        <v>7</v>
      </c>
      <c r="B4" s="61">
        <v>0</v>
      </c>
      <c r="C4" s="61">
        <v>0</v>
      </c>
      <c r="D4" s="62">
        <v>0</v>
      </c>
      <c r="E4" s="13"/>
      <c r="F4" s="14"/>
    </row>
    <row r="5" spans="1:9">
      <c r="A5" s="65" t="s">
        <v>8</v>
      </c>
      <c r="B5" s="66">
        <v>0</v>
      </c>
      <c r="C5" s="66">
        <v>0</v>
      </c>
      <c r="D5" s="67">
        <v>0</v>
      </c>
      <c r="E5" s="13"/>
    </row>
    <row r="6" spans="1:9" ht="15.75" customHeight="1">
      <c r="A6" s="65" t="s">
        <v>9</v>
      </c>
      <c r="B6" s="66">
        <v>0</v>
      </c>
      <c r="C6" s="66">
        <v>0</v>
      </c>
      <c r="D6" s="67">
        <v>0</v>
      </c>
      <c r="E6" s="13"/>
    </row>
    <row r="7" spans="1:9">
      <c r="A7" s="65" t="s">
        <v>10</v>
      </c>
      <c r="B7" s="66">
        <v>0</v>
      </c>
      <c r="C7" s="66">
        <v>0</v>
      </c>
      <c r="D7" s="67">
        <v>0</v>
      </c>
      <c r="E7" s="13"/>
    </row>
    <row r="8" spans="1:9">
      <c r="A8" s="65" t="s">
        <v>11</v>
      </c>
      <c r="B8" s="66">
        <v>1000</v>
      </c>
      <c r="C8" s="66">
        <v>0</v>
      </c>
      <c r="D8" s="67">
        <v>0</v>
      </c>
      <c r="E8" s="13"/>
    </row>
    <row r="9" spans="1:9">
      <c r="A9" s="60" t="s">
        <v>12</v>
      </c>
      <c r="B9" s="61">
        <v>720</v>
      </c>
      <c r="C9" s="61">
        <v>0</v>
      </c>
      <c r="D9" s="62">
        <v>0</v>
      </c>
      <c r="E9" s="13"/>
    </row>
    <row r="10" spans="1:9">
      <c r="A10" s="60" t="s">
        <v>13</v>
      </c>
      <c r="B10" s="61">
        <v>12618.65148</v>
      </c>
      <c r="C10" s="61">
        <v>0</v>
      </c>
      <c r="D10" s="62">
        <v>0</v>
      </c>
      <c r="E10" s="13"/>
    </row>
    <row r="11" spans="1:9">
      <c r="A11" s="60" t="s">
        <v>14</v>
      </c>
      <c r="B11" s="61">
        <v>376801.88250000001</v>
      </c>
      <c r="C11" s="61">
        <v>0</v>
      </c>
      <c r="D11" s="62">
        <v>0</v>
      </c>
      <c r="E11" s="13"/>
    </row>
    <row r="12" spans="1:9">
      <c r="A12" s="60" t="s">
        <v>15</v>
      </c>
      <c r="B12" s="61">
        <v>0</v>
      </c>
      <c r="C12" s="61">
        <v>0</v>
      </c>
      <c r="D12" s="62">
        <v>0</v>
      </c>
      <c r="E12" s="13"/>
      <c r="H12" s="10" t="s">
        <v>280</v>
      </c>
    </row>
    <row r="13" spans="1:9">
      <c r="A13" s="60" t="s">
        <v>16</v>
      </c>
      <c r="B13" s="61">
        <v>5603.1142499999996</v>
      </c>
      <c r="C13" s="61">
        <v>0</v>
      </c>
      <c r="D13" s="62">
        <v>0</v>
      </c>
      <c r="E13" s="13"/>
    </row>
    <row r="14" spans="1:9">
      <c r="A14" s="60" t="s">
        <v>17</v>
      </c>
      <c r="B14" s="61">
        <v>1625</v>
      </c>
      <c r="C14" s="61">
        <v>1625</v>
      </c>
      <c r="D14" s="62">
        <v>1</v>
      </c>
      <c r="E14" s="13"/>
    </row>
    <row r="15" spans="1:9">
      <c r="A15" s="60" t="s">
        <v>18</v>
      </c>
      <c r="B15" s="61">
        <v>0</v>
      </c>
      <c r="C15" s="61">
        <v>0</v>
      </c>
      <c r="D15" s="62">
        <v>0</v>
      </c>
      <c r="E15" s="13"/>
    </row>
    <row r="16" spans="1:9">
      <c r="A16" s="63" t="s">
        <v>19</v>
      </c>
      <c r="B16" s="61">
        <v>0</v>
      </c>
      <c r="C16" s="61">
        <v>0</v>
      </c>
      <c r="D16" s="62">
        <v>0</v>
      </c>
      <c r="E16" s="13"/>
      <c r="H16" s="10" t="s">
        <v>281</v>
      </c>
    </row>
    <row r="17" spans="1:5" ht="30">
      <c r="A17" s="63" t="s">
        <v>212</v>
      </c>
      <c r="B17" s="61">
        <v>38598.937910000001</v>
      </c>
      <c r="C17" s="61">
        <v>537.23964000000001</v>
      </c>
      <c r="D17" s="62">
        <v>1.3918508360324985E-2</v>
      </c>
      <c r="E17" s="13"/>
    </row>
    <row r="18" spans="1:5">
      <c r="A18" s="68" t="s">
        <v>20</v>
      </c>
      <c r="B18" s="66">
        <v>32605.573840000001</v>
      </c>
      <c r="C18" s="66">
        <v>535.86307999999997</v>
      </c>
      <c r="D18" s="67">
        <v>1.6434707839510912E-2</v>
      </c>
      <c r="E18" s="13"/>
    </row>
    <row r="19" spans="1:5" ht="30">
      <c r="A19" s="69" t="s">
        <v>213</v>
      </c>
      <c r="B19" s="66">
        <v>28939.30102999997</v>
      </c>
      <c r="C19" s="66">
        <v>417.56822</v>
      </c>
      <c r="D19" s="67">
        <v>1.4429105235372729E-2</v>
      </c>
      <c r="E19" s="13"/>
    </row>
    <row r="20" spans="1:5">
      <c r="A20" s="68" t="s">
        <v>21</v>
      </c>
      <c r="B20" s="66">
        <v>0</v>
      </c>
      <c r="C20" s="66">
        <v>0</v>
      </c>
      <c r="D20" s="67">
        <v>0</v>
      </c>
      <c r="E20" s="13"/>
    </row>
    <row r="21" spans="1:5" ht="30">
      <c r="A21" s="69" t="s">
        <v>214</v>
      </c>
      <c r="B21" s="66">
        <v>0</v>
      </c>
      <c r="C21" s="66">
        <v>0</v>
      </c>
      <c r="D21" s="67">
        <v>0</v>
      </c>
      <c r="E21" s="13"/>
    </row>
    <row r="22" spans="1:5">
      <c r="A22" s="68" t="s">
        <v>22</v>
      </c>
      <c r="B22" s="66">
        <v>0</v>
      </c>
      <c r="C22" s="66">
        <v>0</v>
      </c>
      <c r="D22" s="67">
        <v>0</v>
      </c>
      <c r="E22" s="13"/>
    </row>
    <row r="23" spans="1:5">
      <c r="A23" s="68" t="s">
        <v>23</v>
      </c>
      <c r="B23" s="66">
        <v>0</v>
      </c>
      <c r="C23" s="66">
        <v>0</v>
      </c>
      <c r="D23" s="67">
        <v>0</v>
      </c>
      <c r="E23" s="13"/>
    </row>
    <row r="24" spans="1:5">
      <c r="A24" s="68" t="s">
        <v>24</v>
      </c>
      <c r="B24" s="66">
        <v>577.03746999999998</v>
      </c>
      <c r="C24" s="66">
        <v>0</v>
      </c>
      <c r="D24" s="67">
        <v>0</v>
      </c>
      <c r="E24" s="13"/>
    </row>
    <row r="25" spans="1:5">
      <c r="A25" s="68" t="s">
        <v>25</v>
      </c>
      <c r="B25" s="66">
        <v>5416.3266000000003</v>
      </c>
      <c r="C25" s="66">
        <v>1.37656</v>
      </c>
      <c r="D25" s="67">
        <v>2.5415010978104604E-4</v>
      </c>
      <c r="E25" s="13"/>
    </row>
    <row r="26" spans="1:5">
      <c r="A26" s="64" t="s">
        <v>26</v>
      </c>
      <c r="B26" s="61">
        <v>0</v>
      </c>
      <c r="C26" s="61">
        <v>0</v>
      </c>
      <c r="D26" s="62">
        <v>0</v>
      </c>
      <c r="E26" s="13"/>
    </row>
    <row r="27" spans="1:5">
      <c r="A27" s="15" t="s">
        <v>27</v>
      </c>
      <c r="B27" s="15"/>
      <c r="C27" s="15"/>
      <c r="D27" s="15"/>
    </row>
    <row r="28" spans="1:5" ht="35.25" customHeight="1">
      <c r="A28" s="16"/>
      <c r="B28" s="16"/>
      <c r="C28" s="16"/>
      <c r="D28" s="16"/>
    </row>
  </sheetData>
  <mergeCells count="2">
    <mergeCell ref="A1:D1"/>
    <mergeCell ref="A27:D28"/>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D8" sqref="D8"/>
    </sheetView>
  </sheetViews>
  <sheetFormatPr defaultRowHeight="15"/>
  <cols>
    <col min="1" max="1" width="143.28515625" customWidth="1"/>
  </cols>
  <sheetData>
    <row r="1" spans="1:1">
      <c r="A1" s="171" t="s">
        <v>249</v>
      </c>
    </row>
    <row r="2" spans="1:1">
      <c r="A2" s="172"/>
    </row>
    <row r="3" spans="1:1" ht="56.25">
      <c r="A3" s="173" t="s">
        <v>250</v>
      </c>
    </row>
    <row r="4" spans="1:1" ht="18.75">
      <c r="A4" s="173"/>
    </row>
    <row r="5" spans="1:1" ht="56.25">
      <c r="A5" s="173" t="s">
        <v>251</v>
      </c>
    </row>
    <row r="6" spans="1:1" ht="18.75">
      <c r="A6" s="173" t="s">
        <v>252</v>
      </c>
    </row>
    <row r="7" spans="1:1" ht="37.5">
      <c r="A7" s="173" t="s">
        <v>253</v>
      </c>
    </row>
    <row r="8" spans="1:1">
      <c r="A8" s="172"/>
    </row>
    <row r="9" spans="1:1" ht="18.75">
      <c r="A9" s="173" t="s">
        <v>254</v>
      </c>
    </row>
    <row r="10" spans="1:1" ht="18.75">
      <c r="A10" s="173"/>
    </row>
    <row r="11" spans="1:1" ht="18.75">
      <c r="A11" s="173" t="s">
        <v>255</v>
      </c>
    </row>
    <row r="12" spans="1:1" ht="37.5">
      <c r="A12" s="173" t="s">
        <v>256</v>
      </c>
    </row>
    <row r="13" spans="1:1" ht="37.5">
      <c r="A13" s="173" t="s">
        <v>257</v>
      </c>
    </row>
    <row r="14" spans="1:1" ht="18.75">
      <c r="A14" s="173" t="s">
        <v>258</v>
      </c>
    </row>
    <row r="15" spans="1:1" ht="18.75">
      <c r="A15" s="173" t="s">
        <v>259</v>
      </c>
    </row>
    <row r="16" spans="1:1">
      <c r="A16" s="172"/>
    </row>
    <row r="17" spans="1:1" ht="18.75">
      <c r="A17" s="173" t="s">
        <v>260</v>
      </c>
    </row>
    <row r="18" spans="1:1" ht="18.75">
      <c r="A18" s="173"/>
    </row>
    <row r="19" spans="1:1" ht="37.5">
      <c r="A19" s="173" t="s">
        <v>261</v>
      </c>
    </row>
    <row r="20" spans="1:1" ht="56.25">
      <c r="A20" s="173" t="s">
        <v>262</v>
      </c>
    </row>
    <row r="21" spans="1:1" ht="18.75">
      <c r="A21" s="173" t="s">
        <v>263</v>
      </c>
    </row>
    <row r="22" spans="1:1" ht="37.5">
      <c r="A22" s="173" t="s">
        <v>264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I16" sqref="I16"/>
    </sheetView>
  </sheetViews>
  <sheetFormatPr defaultRowHeight="15"/>
  <sheetData>
    <row r="1" spans="1:1">
      <c r="A1" s="174" t="s">
        <v>265</v>
      </c>
    </row>
    <row r="2" spans="1:1">
      <c r="A2" s="174"/>
    </row>
    <row r="3" spans="1:1">
      <c r="A3" s="175" t="s">
        <v>266</v>
      </c>
    </row>
    <row r="4" spans="1:1">
      <c r="A4" s="174"/>
    </row>
    <row r="5" spans="1:1">
      <c r="A5" s="175" t="s">
        <v>267</v>
      </c>
    </row>
    <row r="6" spans="1:1">
      <c r="A6" s="176"/>
    </row>
    <row r="7" spans="1:1">
      <c r="A7" s="175" t="s">
        <v>268</v>
      </c>
    </row>
    <row r="8" spans="1:1">
      <c r="A8" s="174"/>
    </row>
    <row r="9" spans="1:1">
      <c r="A9" s="17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U20" sqref="U20"/>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80" zoomScaleNormal="80" workbookViewId="0">
      <selection activeCell="G11" sqref="G11"/>
    </sheetView>
  </sheetViews>
  <sheetFormatPr defaultColWidth="9.140625" defaultRowHeight="15"/>
  <cols>
    <col min="1" max="1" width="34.5703125" style="10" customWidth="1"/>
    <col min="2" max="2" width="12.85546875" style="10" customWidth="1"/>
    <col min="3" max="3" width="15" style="10" bestFit="1" customWidth="1"/>
    <col min="4" max="4" width="14" style="10" customWidth="1"/>
    <col min="5" max="5" width="17.140625" style="10" customWidth="1"/>
    <col min="6" max="6" width="17.42578125" style="10" customWidth="1"/>
    <col min="7" max="7" width="19.5703125" style="10" customWidth="1"/>
    <col min="8" max="8" width="11.42578125" style="10" bestFit="1" customWidth="1"/>
    <col min="9" max="10" width="9.140625" style="10"/>
    <col min="11" max="11" width="11" style="10" bestFit="1" customWidth="1"/>
    <col min="12" max="12" width="12" style="10" bestFit="1" customWidth="1"/>
    <col min="13" max="16384" width="9.140625" style="10"/>
  </cols>
  <sheetData>
    <row r="1" spans="1:12">
      <c r="A1" s="17" t="s">
        <v>28</v>
      </c>
      <c r="B1" s="17"/>
      <c r="C1" s="17"/>
      <c r="D1" s="17"/>
      <c r="E1" s="17"/>
      <c r="F1" s="17"/>
      <c r="G1" s="17"/>
    </row>
    <row r="2" spans="1:12">
      <c r="A2" s="18" t="s">
        <v>29</v>
      </c>
      <c r="B2" s="18"/>
      <c r="C2" s="18"/>
      <c r="D2" s="18"/>
      <c r="E2" s="18"/>
      <c r="F2" s="18"/>
      <c r="G2" s="18"/>
    </row>
    <row r="3" spans="1:12" ht="57">
      <c r="A3" s="22"/>
      <c r="B3" s="23" t="s">
        <v>30</v>
      </c>
      <c r="C3" s="23" t="s">
        <v>31</v>
      </c>
      <c r="D3" s="23" t="s">
        <v>32</v>
      </c>
      <c r="E3" s="23" t="s">
        <v>33</v>
      </c>
      <c r="F3" s="23" t="s">
        <v>34</v>
      </c>
      <c r="G3" s="23" t="s">
        <v>35</v>
      </c>
      <c r="L3" s="14"/>
    </row>
    <row r="4" spans="1:12" ht="28.5">
      <c r="A4" s="70" t="s">
        <v>36</v>
      </c>
      <c r="B4" s="71">
        <v>436967.58614000009</v>
      </c>
      <c r="C4" s="72" t="s">
        <v>37</v>
      </c>
      <c r="D4" s="71">
        <v>9540.9793499999996</v>
      </c>
      <c r="E4" s="73">
        <v>2.1834524236182509E-2</v>
      </c>
      <c r="F4" s="74">
        <v>9332.2643940000016</v>
      </c>
      <c r="G4" s="73">
        <v>2.1356880212643592E-2</v>
      </c>
    </row>
    <row r="5" spans="1:12">
      <c r="A5" s="75" t="s">
        <v>38</v>
      </c>
      <c r="B5" s="76">
        <v>395465.51940000005</v>
      </c>
      <c r="C5" s="77">
        <v>2.4125944948311967E-2</v>
      </c>
      <c r="D5" s="76">
        <v>9540.9793499999996</v>
      </c>
      <c r="E5" s="77">
        <v>2.4125944948311967E-2</v>
      </c>
      <c r="F5" s="78" t="s">
        <v>37</v>
      </c>
      <c r="G5" s="78" t="s">
        <v>37</v>
      </c>
      <c r="H5" s="14"/>
    </row>
    <row r="6" spans="1:12">
      <c r="A6" s="80" t="s">
        <v>39</v>
      </c>
      <c r="B6" s="81">
        <v>42493.398999999998</v>
      </c>
      <c r="C6" s="82">
        <v>1.1306405025401711E-2</v>
      </c>
      <c r="D6" s="81">
        <v>480.44758000000002</v>
      </c>
      <c r="E6" s="82">
        <v>1.1306405025401711E-2</v>
      </c>
      <c r="F6" s="83" t="s">
        <v>37</v>
      </c>
      <c r="G6" s="83" t="s">
        <v>37</v>
      </c>
    </row>
    <row r="7" spans="1:12">
      <c r="A7" s="80" t="s">
        <v>40</v>
      </c>
      <c r="B7" s="81">
        <v>352972.12040000007</v>
      </c>
      <c r="C7" s="82">
        <v>2.5669256143324565E-2</v>
      </c>
      <c r="D7" s="81">
        <v>9060.5317699999996</v>
      </c>
      <c r="E7" s="82">
        <v>2.5669256143324565E-2</v>
      </c>
      <c r="F7" s="83" t="s">
        <v>37</v>
      </c>
      <c r="G7" s="83" t="s">
        <v>37</v>
      </c>
    </row>
    <row r="8" spans="1:12">
      <c r="A8" s="75" t="s">
        <v>41</v>
      </c>
      <c r="B8" s="76">
        <v>31973.955170000001</v>
      </c>
      <c r="C8" s="77">
        <v>0.2918708162434695</v>
      </c>
      <c r="D8" s="78" t="s">
        <v>37</v>
      </c>
      <c r="E8" s="78" t="s">
        <v>37</v>
      </c>
      <c r="F8" s="79">
        <v>9332.2643940000016</v>
      </c>
      <c r="G8" s="77">
        <v>0.2918708162434695</v>
      </c>
      <c r="H8" s="19"/>
    </row>
    <row r="9" spans="1:12">
      <c r="A9" s="84" t="s">
        <v>42</v>
      </c>
      <c r="B9" s="81">
        <v>30161.09489</v>
      </c>
      <c r="C9" s="82">
        <v>0.25000000058021776</v>
      </c>
      <c r="D9" s="83" t="s">
        <v>37</v>
      </c>
      <c r="E9" s="83" t="s">
        <v>37</v>
      </c>
      <c r="F9" s="81">
        <v>7540.2737400000024</v>
      </c>
      <c r="G9" s="82">
        <v>0.25000000058021776</v>
      </c>
      <c r="H9" s="19"/>
    </row>
    <row r="10" spans="1:12">
      <c r="A10" s="84" t="s">
        <v>43</v>
      </c>
      <c r="B10" s="81">
        <v>0</v>
      </c>
      <c r="C10" s="82">
        <v>0</v>
      </c>
      <c r="D10" s="83" t="s">
        <v>37</v>
      </c>
      <c r="E10" s="83" t="s">
        <v>37</v>
      </c>
      <c r="F10" s="81">
        <v>0</v>
      </c>
      <c r="G10" s="82">
        <v>0</v>
      </c>
      <c r="H10" s="19"/>
    </row>
    <row r="11" spans="1:12">
      <c r="A11" s="84" t="s">
        <v>44</v>
      </c>
      <c r="B11" s="81">
        <v>1812.8602800000001</v>
      </c>
      <c r="C11" s="82">
        <v>0.98848801188362956</v>
      </c>
      <c r="D11" s="83" t="s">
        <v>37</v>
      </c>
      <c r="E11" s="83" t="s">
        <v>37</v>
      </c>
      <c r="F11" s="81">
        <v>1791.9906540000002</v>
      </c>
      <c r="G11" s="82">
        <v>0.98848801188362956</v>
      </c>
      <c r="H11" s="19"/>
    </row>
    <row r="12" spans="1:12">
      <c r="A12" s="75" t="s">
        <v>45</v>
      </c>
      <c r="B12" s="76">
        <v>9528.1115699999991</v>
      </c>
      <c r="C12" s="77">
        <v>0.12926148029573403</v>
      </c>
      <c r="D12" s="78" t="s">
        <v>37</v>
      </c>
      <c r="E12" s="78" t="s">
        <v>37</v>
      </c>
      <c r="F12" s="78" t="s">
        <v>37</v>
      </c>
      <c r="G12" s="78" t="s">
        <v>37</v>
      </c>
    </row>
    <row r="14" spans="1:12">
      <c r="A14" s="20"/>
      <c r="C14" s="21"/>
    </row>
    <row r="15" spans="1:12">
      <c r="A15" s="20"/>
    </row>
  </sheetData>
  <mergeCells count="2">
    <mergeCell ref="A1:G1"/>
    <mergeCell ref="A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2"/>
  <sheetViews>
    <sheetView zoomScale="80" zoomScaleNormal="80" zoomScaleSheetLayoutView="100" workbookViewId="0">
      <selection activeCell="J26" sqref="J26"/>
    </sheetView>
  </sheetViews>
  <sheetFormatPr defaultColWidth="9.140625" defaultRowHeight="15"/>
  <cols>
    <col min="1" max="1" width="55.140625" style="27" customWidth="1"/>
    <col min="2" max="2" width="13.7109375" style="27" customWidth="1"/>
    <col min="3" max="3" width="18.28515625" style="27" bestFit="1" customWidth="1"/>
    <col min="4" max="16384" width="9.140625" style="27"/>
  </cols>
  <sheetData>
    <row r="1" spans="1:3">
      <c r="A1" s="26" t="s">
        <v>46</v>
      </c>
      <c r="B1" s="26"/>
      <c r="C1" s="26"/>
    </row>
    <row r="2" spans="1:3">
      <c r="A2" s="28" t="s">
        <v>29</v>
      </c>
      <c r="B2" s="28"/>
      <c r="C2" s="28"/>
    </row>
    <row r="3" spans="1:3" ht="28.5">
      <c r="A3" s="58" t="s">
        <v>47</v>
      </c>
      <c r="B3" s="59" t="s">
        <v>0</v>
      </c>
      <c r="C3" s="59" t="s">
        <v>48</v>
      </c>
    </row>
    <row r="4" spans="1:3">
      <c r="A4" s="30" t="s">
        <v>215</v>
      </c>
      <c r="B4" s="31">
        <f>B5+B6+B7+B8</f>
        <v>10599.512419999999</v>
      </c>
      <c r="C4" s="31">
        <f>C5+C6+C7+C8</f>
        <v>4138.83619</v>
      </c>
    </row>
    <row r="5" spans="1:3">
      <c r="A5" s="32" t="s">
        <v>49</v>
      </c>
      <c r="B5" s="33">
        <v>0</v>
      </c>
      <c r="C5" s="33">
        <v>0</v>
      </c>
    </row>
    <row r="6" spans="1:3">
      <c r="A6" s="32" t="s">
        <v>50</v>
      </c>
      <c r="B6" s="33">
        <v>10599.512419999999</v>
      </c>
      <c r="C6" s="33">
        <v>4138.83619</v>
      </c>
    </row>
    <row r="7" spans="1:3" ht="30">
      <c r="A7" s="34" t="s">
        <v>51</v>
      </c>
      <c r="B7" s="33">
        <v>0</v>
      </c>
      <c r="C7" s="33">
        <v>0</v>
      </c>
    </row>
    <row r="8" spans="1:3">
      <c r="A8" s="32" t="s">
        <v>52</v>
      </c>
      <c r="B8" s="33">
        <v>0</v>
      </c>
      <c r="C8" s="33">
        <v>0</v>
      </c>
    </row>
    <row r="9" spans="1:3">
      <c r="A9" s="35" t="s">
        <v>216</v>
      </c>
      <c r="B9" s="31">
        <f>B10+B11</f>
        <v>43731.6639</v>
      </c>
      <c r="C9" s="31">
        <f>C10+C11</f>
        <v>42983.464269999997</v>
      </c>
    </row>
    <row r="10" spans="1:3">
      <c r="A10" s="34" t="s">
        <v>53</v>
      </c>
      <c r="B10" s="33">
        <v>43731.6639</v>
      </c>
      <c r="C10" s="33">
        <v>42983.464269999997</v>
      </c>
    </row>
    <row r="11" spans="1:3">
      <c r="A11" s="46" t="s">
        <v>54</v>
      </c>
      <c r="B11" s="33">
        <v>0</v>
      </c>
      <c r="C11" s="33">
        <v>0</v>
      </c>
    </row>
    <row r="12" spans="1:3">
      <c r="A12" s="36" t="s">
        <v>217</v>
      </c>
      <c r="B12" s="31">
        <f>B13+B14</f>
        <v>0</v>
      </c>
      <c r="C12" s="31">
        <f>C13+C14</f>
        <v>0</v>
      </c>
    </row>
    <row r="13" spans="1:3">
      <c r="A13" s="47" t="s">
        <v>55</v>
      </c>
      <c r="B13" s="33">
        <v>0</v>
      </c>
      <c r="C13" s="33">
        <v>0</v>
      </c>
    </row>
    <row r="14" spans="1:3">
      <c r="A14" s="47" t="s">
        <v>56</v>
      </c>
      <c r="B14" s="33">
        <v>0</v>
      </c>
      <c r="C14" s="33">
        <v>0</v>
      </c>
    </row>
    <row r="15" spans="1:3">
      <c r="A15" s="37" t="s">
        <v>218</v>
      </c>
      <c r="B15" s="31">
        <f>B16+B17+B18</f>
        <v>0</v>
      </c>
      <c r="C15" s="31">
        <f>C16+C17+C18</f>
        <v>0</v>
      </c>
    </row>
    <row r="16" spans="1:3">
      <c r="A16" s="46" t="s">
        <v>57</v>
      </c>
      <c r="B16" s="48"/>
      <c r="C16" s="48"/>
    </row>
    <row r="17" spans="1:3">
      <c r="A17" s="49" t="s">
        <v>58</v>
      </c>
      <c r="B17" s="33">
        <v>0</v>
      </c>
      <c r="C17" s="33">
        <v>0</v>
      </c>
    </row>
    <row r="18" spans="1:3">
      <c r="A18" s="49" t="s">
        <v>59</v>
      </c>
      <c r="B18" s="33">
        <v>0</v>
      </c>
      <c r="C18" s="33">
        <v>0</v>
      </c>
    </row>
    <row r="19" spans="1:3">
      <c r="A19" s="37" t="s">
        <v>60</v>
      </c>
      <c r="B19" s="38">
        <f>B21+B22</f>
        <v>0</v>
      </c>
      <c r="C19" s="38">
        <f>C21+C22</f>
        <v>0</v>
      </c>
    </row>
    <row r="20" spans="1:3">
      <c r="A20" s="46" t="s">
        <v>61</v>
      </c>
      <c r="B20" s="48">
        <v>0</v>
      </c>
      <c r="C20" s="48">
        <v>0</v>
      </c>
    </row>
    <row r="21" spans="1:3">
      <c r="A21" s="49" t="s">
        <v>58</v>
      </c>
      <c r="B21" s="50">
        <v>0</v>
      </c>
      <c r="C21" s="50">
        <v>0</v>
      </c>
    </row>
    <row r="22" spans="1:3">
      <c r="A22" s="49" t="s">
        <v>59</v>
      </c>
      <c r="B22" s="50">
        <v>0</v>
      </c>
      <c r="C22" s="50">
        <v>0</v>
      </c>
    </row>
    <row r="23" spans="1:3">
      <c r="A23" s="46" t="s">
        <v>62</v>
      </c>
      <c r="B23" s="48">
        <f>B24+B25</f>
        <v>0</v>
      </c>
      <c r="C23" s="48">
        <f>C24+C25</f>
        <v>0</v>
      </c>
    </row>
    <row r="24" spans="1:3">
      <c r="A24" s="49" t="s">
        <v>63</v>
      </c>
      <c r="B24" s="50">
        <v>0</v>
      </c>
      <c r="C24" s="50">
        <v>0</v>
      </c>
    </row>
    <row r="25" spans="1:3">
      <c r="A25" s="49" t="s">
        <v>64</v>
      </c>
      <c r="B25" s="50">
        <v>0</v>
      </c>
      <c r="C25" s="50">
        <v>0</v>
      </c>
    </row>
    <row r="26" spans="1:3">
      <c r="A26" s="51" t="s">
        <v>65</v>
      </c>
      <c r="B26" s="52">
        <v>0</v>
      </c>
      <c r="C26" s="52">
        <v>0</v>
      </c>
    </row>
    <row r="27" spans="1:3">
      <c r="A27" s="49" t="s">
        <v>66</v>
      </c>
      <c r="B27" s="33">
        <v>0</v>
      </c>
      <c r="C27" s="33">
        <v>0</v>
      </c>
    </row>
    <row r="28" spans="1:3">
      <c r="A28" s="49" t="s">
        <v>67</v>
      </c>
      <c r="B28" s="33">
        <v>0</v>
      </c>
      <c r="C28" s="33">
        <v>0</v>
      </c>
    </row>
    <row r="29" spans="1:3">
      <c r="A29" s="46" t="s">
        <v>68</v>
      </c>
      <c r="B29" s="48">
        <v>0</v>
      </c>
      <c r="C29" s="48">
        <v>0</v>
      </c>
    </row>
    <row r="30" spans="1:3">
      <c r="A30" s="49" t="s">
        <v>69</v>
      </c>
      <c r="B30" s="50">
        <v>0</v>
      </c>
      <c r="C30" s="50">
        <v>0</v>
      </c>
    </row>
    <row r="31" spans="1:3">
      <c r="A31" s="49" t="s">
        <v>70</v>
      </c>
      <c r="B31" s="50">
        <v>0</v>
      </c>
      <c r="C31" s="50">
        <v>0</v>
      </c>
    </row>
    <row r="32" spans="1:3">
      <c r="A32" s="37" t="s">
        <v>71</v>
      </c>
      <c r="B32" s="31">
        <v>0</v>
      </c>
      <c r="C32" s="31">
        <v>0</v>
      </c>
    </row>
    <row r="33" spans="1:3">
      <c r="A33" s="46" t="s">
        <v>72</v>
      </c>
      <c r="B33" s="50">
        <v>0</v>
      </c>
      <c r="C33" s="50">
        <v>0</v>
      </c>
    </row>
    <row r="34" spans="1:3">
      <c r="A34" s="46" t="s">
        <v>73</v>
      </c>
      <c r="B34" s="50">
        <v>0</v>
      </c>
      <c r="C34" s="50">
        <v>0</v>
      </c>
    </row>
    <row r="35" spans="1:3" ht="30">
      <c r="A35" s="36" t="s">
        <v>74</v>
      </c>
      <c r="B35" s="31">
        <v>0</v>
      </c>
      <c r="C35" s="31">
        <v>0</v>
      </c>
    </row>
    <row r="36" spans="1:3">
      <c r="A36" s="46" t="s">
        <v>72</v>
      </c>
      <c r="B36" s="50">
        <v>0</v>
      </c>
      <c r="C36" s="50">
        <v>0</v>
      </c>
    </row>
    <row r="37" spans="1:3">
      <c r="A37" s="46" t="s">
        <v>73</v>
      </c>
      <c r="B37" s="50">
        <v>0</v>
      </c>
      <c r="C37" s="50">
        <v>0</v>
      </c>
    </row>
    <row r="38" spans="1:3">
      <c r="A38" s="36" t="s">
        <v>75</v>
      </c>
      <c r="B38" s="39">
        <v>0</v>
      </c>
      <c r="C38" s="39">
        <v>0</v>
      </c>
    </row>
    <row r="40" spans="1:3">
      <c r="C40" s="29" t="s">
        <v>29</v>
      </c>
    </row>
    <row r="41" spans="1:3" ht="28.5">
      <c r="A41" s="58" t="s">
        <v>76</v>
      </c>
      <c r="B41" s="59" t="s">
        <v>0</v>
      </c>
      <c r="C41" s="59" t="s">
        <v>48</v>
      </c>
    </row>
    <row r="42" spans="1:3">
      <c r="A42" s="40" t="s">
        <v>77</v>
      </c>
      <c r="B42" s="31">
        <v>0</v>
      </c>
      <c r="C42" s="31">
        <v>0</v>
      </c>
    </row>
    <row r="43" spans="1:3">
      <c r="A43" s="53" t="s">
        <v>53</v>
      </c>
      <c r="B43" s="54">
        <v>0</v>
      </c>
      <c r="C43" s="54">
        <v>0</v>
      </c>
    </row>
    <row r="44" spans="1:3">
      <c r="A44" s="55" t="s">
        <v>78</v>
      </c>
      <c r="B44" s="56">
        <v>0</v>
      </c>
      <c r="C44" s="56">
        <v>0</v>
      </c>
    </row>
    <row r="45" spans="1:3">
      <c r="A45" s="41" t="s">
        <v>79</v>
      </c>
      <c r="B45" s="42">
        <v>0</v>
      </c>
      <c r="C45" s="42">
        <v>0</v>
      </c>
    </row>
    <row r="46" spans="1:3">
      <c r="A46" s="43" t="s">
        <v>80</v>
      </c>
      <c r="B46" s="31">
        <f>SUM(B47:B50)</f>
        <v>4197.4782999999998</v>
      </c>
      <c r="C46" s="31">
        <f>SUM(C47:C50)</f>
        <v>3956.0099399999999</v>
      </c>
    </row>
    <row r="47" spans="1:3">
      <c r="A47" s="55" t="s">
        <v>81</v>
      </c>
      <c r="B47" s="54">
        <v>219.35694000000001</v>
      </c>
      <c r="C47" s="54">
        <v>125.8</v>
      </c>
    </row>
    <row r="48" spans="1:3">
      <c r="A48" s="55" t="s">
        <v>82</v>
      </c>
      <c r="B48" s="54">
        <v>149.70939999999999</v>
      </c>
      <c r="C48" s="54">
        <v>1.7979799999999999</v>
      </c>
    </row>
    <row r="49" spans="1:3">
      <c r="A49" s="55" t="s">
        <v>83</v>
      </c>
      <c r="B49" s="54">
        <v>3828.4119599999999</v>
      </c>
      <c r="C49" s="54">
        <v>3828.4119599999999</v>
      </c>
    </row>
    <row r="50" spans="1:3">
      <c r="A50" s="57" t="s">
        <v>84</v>
      </c>
      <c r="B50" s="54">
        <v>0</v>
      </c>
      <c r="C50" s="54">
        <v>0</v>
      </c>
    </row>
    <row r="51" spans="1:3">
      <c r="A51" s="44" t="s">
        <v>85</v>
      </c>
      <c r="B51" s="45">
        <v>0</v>
      </c>
      <c r="C51" s="45">
        <v>0</v>
      </c>
    </row>
    <row r="52" spans="1:3">
      <c r="A52" s="44" t="s">
        <v>86</v>
      </c>
      <c r="B52" s="45">
        <v>0</v>
      </c>
      <c r="C52" s="45">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zoomScale="80" zoomScaleNormal="80" workbookViewId="0">
      <selection activeCell="AE15" sqref="AE15"/>
    </sheetView>
  </sheetViews>
  <sheetFormatPr defaultColWidth="9.140625" defaultRowHeight="15"/>
  <cols>
    <col min="1" max="1" width="3.140625" style="104" customWidth="1"/>
    <col min="2" max="2" width="20" style="10" customWidth="1"/>
    <col min="3" max="3" width="12.5703125" style="10" bestFit="1" customWidth="1"/>
    <col min="4" max="4" width="16.42578125" style="10" bestFit="1" customWidth="1"/>
    <col min="5" max="5" width="11" style="10" bestFit="1" customWidth="1"/>
    <col min="6" max="6" width="16.42578125" style="10" bestFit="1" customWidth="1"/>
    <col min="7" max="7" width="10" style="10" bestFit="1" customWidth="1"/>
    <col min="8" max="8" width="13.85546875" style="10" bestFit="1" customWidth="1"/>
    <col min="9" max="9" width="10" style="10" bestFit="1" customWidth="1"/>
    <col min="10" max="10" width="13.85546875" style="10" bestFit="1" customWidth="1"/>
    <col min="11" max="11" width="10" style="10" bestFit="1" customWidth="1"/>
    <col min="12" max="12" width="15" style="10" bestFit="1" customWidth="1"/>
    <col min="13" max="13" width="10" style="10" bestFit="1" customWidth="1"/>
    <col min="14" max="14" width="15" style="10" bestFit="1" customWidth="1"/>
    <col min="15" max="15" width="9" style="10" bestFit="1" customWidth="1"/>
    <col min="16" max="16" width="13.85546875" style="10" bestFit="1" customWidth="1"/>
    <col min="17" max="17" width="10" style="10" bestFit="1" customWidth="1"/>
    <col min="18" max="18" width="15" style="10" bestFit="1" customWidth="1"/>
    <col min="19" max="19" width="9" style="10" bestFit="1" customWidth="1"/>
    <col min="20" max="20" width="13.85546875" style="10" bestFit="1" customWidth="1"/>
    <col min="21" max="21" width="4.42578125" style="10" bestFit="1" customWidth="1"/>
    <col min="22" max="22" width="10.85546875" style="10" bestFit="1" customWidth="1"/>
    <col min="23" max="23" width="10" style="10" bestFit="1" customWidth="1"/>
    <col min="24" max="24" width="13.85546875" style="10" bestFit="1" customWidth="1"/>
    <col min="25" max="16384" width="9.140625" style="10"/>
  </cols>
  <sheetData>
    <row r="1" spans="1:34" ht="24.75" customHeight="1" thickBot="1">
      <c r="A1" s="86" t="s">
        <v>160</v>
      </c>
      <c r="B1" s="86"/>
      <c r="C1" s="86"/>
      <c r="D1" s="86"/>
      <c r="E1" s="87"/>
      <c r="F1" s="87"/>
      <c r="G1" s="87"/>
      <c r="H1" s="87"/>
      <c r="I1" s="87"/>
      <c r="J1" s="87"/>
      <c r="K1" s="87"/>
      <c r="L1" s="87"/>
      <c r="M1" s="87"/>
      <c r="N1" s="87"/>
      <c r="O1" s="87"/>
      <c r="P1" s="87"/>
      <c r="Q1" s="87"/>
      <c r="R1" s="87"/>
      <c r="S1" s="87"/>
      <c r="T1" s="87"/>
      <c r="U1" s="87"/>
      <c r="V1" s="87"/>
      <c r="W1" s="87"/>
      <c r="X1" s="87"/>
    </row>
    <row r="2" spans="1:34">
      <c r="A2" s="88" t="s">
        <v>87</v>
      </c>
      <c r="B2" s="89" t="s">
        <v>88</v>
      </c>
      <c r="C2" s="90" t="s">
        <v>89</v>
      </c>
      <c r="D2" s="90" t="s">
        <v>90</v>
      </c>
      <c r="E2" s="178" t="s">
        <v>91</v>
      </c>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row>
    <row r="3" spans="1:34" ht="15" customHeight="1">
      <c r="A3" s="91"/>
      <c r="B3" s="92"/>
      <c r="C3" s="93"/>
      <c r="D3" s="93"/>
      <c r="E3" s="94" t="s">
        <v>272</v>
      </c>
      <c r="F3" s="95"/>
      <c r="G3" s="93" t="s">
        <v>273</v>
      </c>
      <c r="H3" s="93"/>
      <c r="I3" s="93" t="s">
        <v>92</v>
      </c>
      <c r="J3" s="93"/>
      <c r="K3" s="93" t="s">
        <v>93</v>
      </c>
      <c r="L3" s="93"/>
      <c r="M3" s="94" t="s">
        <v>274</v>
      </c>
      <c r="N3" s="95"/>
      <c r="O3" s="93" t="s">
        <v>275</v>
      </c>
      <c r="P3" s="93"/>
      <c r="Q3" s="93" t="s">
        <v>276</v>
      </c>
      <c r="R3" s="93"/>
      <c r="S3" s="93" t="s">
        <v>94</v>
      </c>
      <c r="T3" s="93"/>
      <c r="U3" s="93" t="s">
        <v>95</v>
      </c>
      <c r="V3" s="93"/>
      <c r="W3" s="94" t="s">
        <v>277</v>
      </c>
      <c r="X3" s="96"/>
      <c r="Y3" s="94" t="s">
        <v>278</v>
      </c>
      <c r="Z3" s="96"/>
      <c r="AA3" s="94" t="s">
        <v>269</v>
      </c>
      <c r="AB3" s="96"/>
      <c r="AC3" s="94" t="s">
        <v>270</v>
      </c>
      <c r="AD3" s="96"/>
      <c r="AE3" s="94" t="s">
        <v>271</v>
      </c>
      <c r="AF3" s="96"/>
      <c r="AG3" s="94" t="s">
        <v>162</v>
      </c>
      <c r="AH3" s="96"/>
    </row>
    <row r="4" spans="1:34" ht="30">
      <c r="A4" s="97"/>
      <c r="B4" s="98"/>
      <c r="C4" s="93"/>
      <c r="D4" s="93"/>
      <c r="E4" s="99" t="s">
        <v>96</v>
      </c>
      <c r="F4" s="99" t="s">
        <v>30</v>
      </c>
      <c r="G4" s="99" t="s">
        <v>96</v>
      </c>
      <c r="H4" s="99" t="s">
        <v>30</v>
      </c>
      <c r="I4" s="99" t="s">
        <v>96</v>
      </c>
      <c r="J4" s="99" t="s">
        <v>30</v>
      </c>
      <c r="K4" s="99" t="s">
        <v>96</v>
      </c>
      <c r="L4" s="99" t="s">
        <v>30</v>
      </c>
      <c r="M4" s="99" t="s">
        <v>96</v>
      </c>
      <c r="N4" s="99" t="s">
        <v>30</v>
      </c>
      <c r="O4" s="99" t="s">
        <v>96</v>
      </c>
      <c r="P4" s="99" t="s">
        <v>30</v>
      </c>
      <c r="Q4" s="99" t="s">
        <v>96</v>
      </c>
      <c r="R4" s="99" t="s">
        <v>30</v>
      </c>
      <c r="S4" s="99" t="s">
        <v>96</v>
      </c>
      <c r="T4" s="99" t="s">
        <v>30</v>
      </c>
      <c r="U4" s="99" t="s">
        <v>96</v>
      </c>
      <c r="V4" s="99" t="s">
        <v>30</v>
      </c>
      <c r="W4" s="99" t="s">
        <v>96</v>
      </c>
      <c r="X4" s="100" t="s">
        <v>30</v>
      </c>
      <c r="Y4" s="99" t="s">
        <v>96</v>
      </c>
      <c r="Z4" s="100" t="s">
        <v>30</v>
      </c>
      <c r="AA4" s="99" t="s">
        <v>96</v>
      </c>
      <c r="AB4" s="100" t="s">
        <v>30</v>
      </c>
      <c r="AC4" s="99" t="s">
        <v>96</v>
      </c>
      <c r="AD4" s="100" t="s">
        <v>30</v>
      </c>
      <c r="AE4" s="99" t="s">
        <v>96</v>
      </c>
      <c r="AF4" s="100" t="s">
        <v>30</v>
      </c>
      <c r="AG4" s="99" t="s">
        <v>96</v>
      </c>
      <c r="AH4" s="100" t="s">
        <v>30</v>
      </c>
    </row>
    <row r="5" spans="1:34">
      <c r="A5" s="101">
        <v>1</v>
      </c>
      <c r="B5" s="102" t="s">
        <v>97</v>
      </c>
      <c r="C5" s="103">
        <v>988</v>
      </c>
      <c r="D5" s="103">
        <v>435325.01214000006</v>
      </c>
      <c r="E5" s="103">
        <v>868</v>
      </c>
      <c r="F5" s="103">
        <v>391945.44712000008</v>
      </c>
      <c r="G5" s="103">
        <v>92</v>
      </c>
      <c r="H5" s="103">
        <v>3607.1927399999995</v>
      </c>
      <c r="I5" s="103">
        <v>0</v>
      </c>
      <c r="J5" s="103">
        <v>0</v>
      </c>
      <c r="K5" s="103">
        <v>1</v>
      </c>
      <c r="L5" s="103">
        <v>720</v>
      </c>
      <c r="M5" s="103">
        <v>2</v>
      </c>
      <c r="N5" s="103">
        <v>105.71914000000001</v>
      </c>
      <c r="O5" s="103">
        <v>3</v>
      </c>
      <c r="P5" s="103">
        <v>144.88655</v>
      </c>
      <c r="Q5" s="103">
        <v>1</v>
      </c>
      <c r="R5" s="103">
        <v>20</v>
      </c>
      <c r="S5" s="103">
        <v>1</v>
      </c>
      <c r="T5" s="103">
        <v>13.416930000000001</v>
      </c>
      <c r="U5" s="103">
        <v>1</v>
      </c>
      <c r="V5" s="103">
        <v>2.1012300000000002</v>
      </c>
      <c r="W5" s="103">
        <v>13</v>
      </c>
      <c r="X5" s="103">
        <v>452.14349999999996</v>
      </c>
      <c r="Y5" s="103">
        <v>1</v>
      </c>
      <c r="Z5" s="103">
        <v>38.227470000000004</v>
      </c>
      <c r="AA5" s="103">
        <v>1</v>
      </c>
      <c r="AB5" s="103">
        <v>16.877500000000001</v>
      </c>
      <c r="AC5" s="103">
        <v>0</v>
      </c>
      <c r="AD5" s="103">
        <v>0</v>
      </c>
      <c r="AE5" s="103">
        <v>1</v>
      </c>
      <c r="AF5" s="103">
        <v>10.67638</v>
      </c>
      <c r="AG5" s="103">
        <v>3</v>
      </c>
      <c r="AH5" s="103">
        <v>38248.323579999997</v>
      </c>
    </row>
    <row r="6" spans="1:34">
      <c r="A6" s="101">
        <v>2</v>
      </c>
      <c r="B6" s="102" t="s">
        <v>98</v>
      </c>
      <c r="C6" s="103">
        <v>37</v>
      </c>
      <c r="D6" s="103">
        <v>1642.57401</v>
      </c>
      <c r="E6" s="103">
        <v>25</v>
      </c>
      <c r="F6" s="103">
        <v>1640.44002</v>
      </c>
      <c r="G6" s="103">
        <v>10</v>
      </c>
      <c r="H6" s="103">
        <v>1.3107800000000001</v>
      </c>
      <c r="I6" s="103">
        <v>0</v>
      </c>
      <c r="J6" s="103">
        <v>0</v>
      </c>
      <c r="K6" s="103">
        <v>0</v>
      </c>
      <c r="L6" s="103">
        <v>0</v>
      </c>
      <c r="M6" s="103">
        <v>0</v>
      </c>
      <c r="N6" s="103">
        <v>0</v>
      </c>
      <c r="O6" s="103">
        <v>0</v>
      </c>
      <c r="P6" s="103">
        <v>0</v>
      </c>
      <c r="Q6" s="103"/>
      <c r="R6" s="103"/>
      <c r="S6" s="103">
        <v>0</v>
      </c>
      <c r="T6" s="103">
        <v>0</v>
      </c>
      <c r="U6" s="103">
        <v>0</v>
      </c>
      <c r="V6" s="103">
        <v>0</v>
      </c>
      <c r="W6" s="103">
        <v>1</v>
      </c>
      <c r="X6" s="103">
        <v>0.69320999999999999</v>
      </c>
      <c r="Y6" s="103">
        <v>1</v>
      </c>
      <c r="Z6" s="103">
        <v>0.13</v>
      </c>
      <c r="AA6" s="103">
        <v>0</v>
      </c>
      <c r="AB6" s="103">
        <v>0</v>
      </c>
      <c r="AC6" s="103">
        <v>0</v>
      </c>
      <c r="AD6" s="103">
        <v>0</v>
      </c>
      <c r="AE6" s="103">
        <v>0</v>
      </c>
      <c r="AF6" s="103">
        <v>0</v>
      </c>
      <c r="AG6" s="103">
        <v>0</v>
      </c>
      <c r="AH6" s="103">
        <v>0</v>
      </c>
    </row>
    <row r="7" spans="1:34">
      <c r="M7" s="105"/>
    </row>
    <row r="8" spans="1:34">
      <c r="D8" s="21"/>
    </row>
    <row r="10" spans="1:34">
      <c r="D10" s="106"/>
    </row>
  </sheetData>
  <mergeCells count="21">
    <mergeCell ref="E2:AH2"/>
    <mergeCell ref="U3:V3"/>
    <mergeCell ref="AA3:AB3"/>
    <mergeCell ref="AC3:AD3"/>
    <mergeCell ref="AE3:AF3"/>
    <mergeCell ref="AG3:AH3"/>
    <mergeCell ref="Y3:Z3"/>
    <mergeCell ref="W3:X3"/>
    <mergeCell ref="A1:X1"/>
    <mergeCell ref="A2:A4"/>
    <mergeCell ref="B2:B4"/>
    <mergeCell ref="C2:C4"/>
    <mergeCell ref="D2:D4"/>
    <mergeCell ref="E3:F3"/>
    <mergeCell ref="G3:H3"/>
    <mergeCell ref="I3:J3"/>
    <mergeCell ref="K3:L3"/>
    <mergeCell ref="M3:N3"/>
    <mergeCell ref="O3:P3"/>
    <mergeCell ref="Q3:R3"/>
    <mergeCell ref="S3:T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zoomScale="80" zoomScaleNormal="80" zoomScaleSheetLayoutView="115" workbookViewId="0">
      <selection activeCell="J13" sqref="J13"/>
    </sheetView>
  </sheetViews>
  <sheetFormatPr defaultColWidth="9.140625" defaultRowHeight="15"/>
  <cols>
    <col min="1" max="1" width="2.7109375" style="108" customWidth="1"/>
    <col min="2" max="2" width="33.85546875" style="108" customWidth="1"/>
    <col min="3" max="3" width="49.5703125" style="108" customWidth="1"/>
    <col min="4" max="4" width="9.140625" style="108"/>
    <col min="5" max="5" width="10.85546875" style="108" bestFit="1" customWidth="1"/>
    <col min="6" max="16384" width="9.140625" style="108"/>
  </cols>
  <sheetData>
    <row r="1" spans="1:11" ht="37.5" customHeight="1">
      <c r="A1" s="107" t="s">
        <v>99</v>
      </c>
      <c r="B1" s="107"/>
      <c r="C1" s="107"/>
    </row>
    <row r="2" spans="1:11" ht="28.5">
      <c r="A2" s="117" t="s">
        <v>87</v>
      </c>
      <c r="B2" s="118" t="s">
        <v>100</v>
      </c>
      <c r="C2" s="119" t="s">
        <v>163</v>
      </c>
    </row>
    <row r="3" spans="1:11" ht="15" customHeight="1">
      <c r="A3" s="114">
        <v>1</v>
      </c>
      <c r="B3" s="115">
        <v>547141.70501499996</v>
      </c>
      <c r="C3" s="116">
        <v>3.3599999999999998E-2</v>
      </c>
      <c r="D3" s="109"/>
    </row>
    <row r="4" spans="1:11">
      <c r="A4" s="110"/>
      <c r="B4" s="110"/>
      <c r="C4" s="110"/>
    </row>
    <row r="5" spans="1:11" ht="78.75" customHeight="1">
      <c r="A5" s="111" t="s">
        <v>101</v>
      </c>
      <c r="B5" s="111"/>
      <c r="C5" s="111"/>
      <c r="D5" s="112"/>
      <c r="E5" s="112"/>
      <c r="F5" s="112"/>
      <c r="G5" s="112"/>
      <c r="H5" s="112"/>
      <c r="I5" s="112"/>
      <c r="J5" s="112"/>
      <c r="K5" s="112"/>
    </row>
    <row r="6" spans="1:11">
      <c r="A6" s="112"/>
      <c r="B6" s="112"/>
      <c r="C6" s="112"/>
      <c r="D6" s="112"/>
      <c r="E6" s="112"/>
      <c r="F6" s="112"/>
      <c r="G6" s="112"/>
      <c r="H6" s="112"/>
      <c r="I6" s="112"/>
      <c r="J6" s="112"/>
      <c r="K6" s="112"/>
    </row>
    <row r="7" spans="1:11">
      <c r="A7" s="110"/>
      <c r="B7" s="110"/>
      <c r="C7" s="110"/>
    </row>
    <row r="8" spans="1:11">
      <c r="A8" s="113"/>
      <c r="B8" s="113"/>
      <c r="C8" s="113"/>
    </row>
    <row r="9" spans="1:11">
      <c r="A9" s="110"/>
      <c r="B9" s="110"/>
      <c r="C9" s="110"/>
    </row>
    <row r="10" spans="1:11">
      <c r="A10" s="110"/>
      <c r="B10" s="110"/>
      <c r="C10" s="110"/>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zoomScale="80" zoomScaleNormal="80" zoomScaleSheetLayoutView="100" workbookViewId="0">
      <selection activeCell="F80" sqref="F80"/>
    </sheetView>
  </sheetViews>
  <sheetFormatPr defaultColWidth="9.140625" defaultRowHeight="15"/>
  <cols>
    <col min="1" max="1" width="61" style="122" customWidth="1"/>
    <col min="2" max="2" width="16.7109375" style="122" customWidth="1"/>
    <col min="3" max="3" width="13.5703125" style="122" customWidth="1"/>
    <col min="4" max="4" width="16.7109375" style="122" customWidth="1"/>
    <col min="5" max="5" width="13.28515625" style="121" bestFit="1" customWidth="1"/>
    <col min="6" max="6" width="61.42578125" style="122" customWidth="1"/>
    <col min="7" max="7" width="10.42578125" style="122" bestFit="1" customWidth="1"/>
    <col min="8" max="16384" width="9.140625" style="122"/>
  </cols>
  <sheetData>
    <row r="1" spans="1:8" ht="27" customHeight="1">
      <c r="A1" s="120" t="s">
        <v>102</v>
      </c>
      <c r="B1" s="120"/>
      <c r="C1" s="120"/>
      <c r="D1" s="120"/>
    </row>
    <row r="2" spans="1:8" s="125" customFormat="1">
      <c r="A2" s="123" t="s">
        <v>29</v>
      </c>
      <c r="B2" s="123"/>
      <c r="C2" s="123"/>
      <c r="D2" s="123"/>
      <c r="E2" s="124"/>
    </row>
    <row r="3" spans="1:8">
      <c r="A3" s="130" t="s">
        <v>103</v>
      </c>
      <c r="B3" s="131" t="s">
        <v>104</v>
      </c>
      <c r="C3" s="132"/>
      <c r="D3" s="133"/>
      <c r="F3" s="125"/>
    </row>
    <row r="4" spans="1:8">
      <c r="A4" s="130"/>
      <c r="B4" s="130"/>
      <c r="C4" s="134"/>
      <c r="D4" s="135"/>
      <c r="F4" s="125"/>
    </row>
    <row r="5" spans="1:8" ht="28.5">
      <c r="A5" s="134"/>
      <c r="B5" s="59" t="s">
        <v>105</v>
      </c>
      <c r="C5" s="59" t="s">
        <v>106</v>
      </c>
      <c r="D5" s="59" t="s">
        <v>107</v>
      </c>
      <c r="F5" s="125"/>
    </row>
    <row r="6" spans="1:8" ht="30">
      <c r="A6" s="136" t="s">
        <v>219</v>
      </c>
      <c r="B6" s="137">
        <v>0</v>
      </c>
      <c r="C6" s="137">
        <v>0</v>
      </c>
      <c r="D6" s="138">
        <v>17935.000039999999</v>
      </c>
      <c r="F6" s="125"/>
    </row>
    <row r="7" spans="1:8" ht="16.5" customHeight="1">
      <c r="A7" s="136" t="s">
        <v>220</v>
      </c>
      <c r="B7" s="137">
        <v>0</v>
      </c>
      <c r="C7" s="137">
        <v>0</v>
      </c>
      <c r="D7" s="138">
        <v>44322.939789999997</v>
      </c>
      <c r="F7" s="125"/>
      <c r="H7" s="121"/>
    </row>
    <row r="8" spans="1:8">
      <c r="A8" s="136" t="s">
        <v>221</v>
      </c>
      <c r="B8" s="137">
        <v>0</v>
      </c>
      <c r="C8" s="137">
        <v>0</v>
      </c>
      <c r="D8" s="138">
        <v>150479.64510999998</v>
      </c>
      <c r="F8" s="125"/>
      <c r="H8" s="121"/>
    </row>
    <row r="9" spans="1:8">
      <c r="A9" s="143" t="s">
        <v>108</v>
      </c>
      <c r="B9" s="144">
        <v>0</v>
      </c>
      <c r="C9" s="144">
        <v>0</v>
      </c>
      <c r="D9" s="144">
        <v>141318.75667999999</v>
      </c>
      <c r="F9" s="125"/>
      <c r="H9" s="121"/>
    </row>
    <row r="10" spans="1:8" ht="12.75" customHeight="1">
      <c r="A10" s="145" t="s">
        <v>109</v>
      </c>
      <c r="B10" s="144">
        <v>0</v>
      </c>
      <c r="C10" s="144">
        <v>0</v>
      </c>
      <c r="D10" s="144">
        <v>9160.8884299999991</v>
      </c>
      <c r="F10" s="125"/>
      <c r="H10" s="121"/>
    </row>
    <row r="11" spans="1:8" ht="12.75" customHeight="1">
      <c r="A11" s="136" t="s">
        <v>222</v>
      </c>
      <c r="B11" s="138">
        <v>0</v>
      </c>
      <c r="C11" s="137">
        <v>0</v>
      </c>
      <c r="D11" s="137">
        <v>0</v>
      </c>
      <c r="F11" s="125"/>
      <c r="H11" s="121"/>
    </row>
    <row r="12" spans="1:8" ht="12.75" customHeight="1">
      <c r="A12" s="143" t="s">
        <v>108</v>
      </c>
      <c r="B12" s="144">
        <v>0</v>
      </c>
      <c r="C12" s="144">
        <v>0</v>
      </c>
      <c r="D12" s="144">
        <v>0</v>
      </c>
      <c r="F12" s="125"/>
      <c r="H12" s="121"/>
    </row>
    <row r="13" spans="1:8" ht="12.75" customHeight="1">
      <c r="A13" s="145" t="s">
        <v>109</v>
      </c>
      <c r="B13" s="146">
        <v>0</v>
      </c>
      <c r="C13" s="144">
        <v>0</v>
      </c>
      <c r="D13" s="144">
        <v>0</v>
      </c>
      <c r="F13" s="125"/>
      <c r="H13" s="121"/>
    </row>
    <row r="14" spans="1:8" ht="12.75" customHeight="1">
      <c r="A14" s="136" t="s">
        <v>223</v>
      </c>
      <c r="B14" s="138">
        <v>40000</v>
      </c>
      <c r="C14" s="137">
        <v>0</v>
      </c>
      <c r="D14" s="137">
        <v>0</v>
      </c>
      <c r="F14" s="125"/>
      <c r="H14" s="121"/>
    </row>
    <row r="15" spans="1:8" ht="30">
      <c r="A15" s="143" t="s">
        <v>224</v>
      </c>
      <c r="B15" s="146">
        <v>40000</v>
      </c>
      <c r="C15" s="144">
        <v>0</v>
      </c>
      <c r="D15" s="144">
        <v>0</v>
      </c>
      <c r="F15" s="125"/>
      <c r="H15" s="121"/>
    </row>
    <row r="16" spans="1:8" ht="12.75" customHeight="1">
      <c r="A16" s="147" t="s">
        <v>110</v>
      </c>
      <c r="B16" s="144">
        <v>40000</v>
      </c>
      <c r="C16" s="144">
        <v>0</v>
      </c>
      <c r="D16" s="144">
        <v>0</v>
      </c>
      <c r="F16" s="125"/>
      <c r="H16" s="121"/>
    </row>
    <row r="17" spans="1:8" ht="12.75" customHeight="1">
      <c r="A17" s="147" t="s">
        <v>111</v>
      </c>
      <c r="B17" s="144">
        <v>0</v>
      </c>
      <c r="C17" s="144">
        <v>0</v>
      </c>
      <c r="D17" s="144">
        <v>0</v>
      </c>
      <c r="F17" s="125"/>
      <c r="H17" s="121"/>
    </row>
    <row r="18" spans="1:8" ht="12.75" customHeight="1">
      <c r="A18" s="143" t="s">
        <v>225</v>
      </c>
      <c r="B18" s="144">
        <v>0</v>
      </c>
      <c r="C18" s="144">
        <v>0</v>
      </c>
      <c r="D18" s="144">
        <v>0</v>
      </c>
      <c r="F18" s="125"/>
      <c r="H18" s="121"/>
    </row>
    <row r="19" spans="1:8" ht="12.75" customHeight="1">
      <c r="A19" s="147" t="s">
        <v>112</v>
      </c>
      <c r="B19" s="144">
        <v>0</v>
      </c>
      <c r="C19" s="144">
        <v>0</v>
      </c>
      <c r="D19" s="144">
        <v>0</v>
      </c>
      <c r="F19" s="125"/>
      <c r="H19" s="121"/>
    </row>
    <row r="20" spans="1:8" ht="12.75" customHeight="1">
      <c r="A20" s="147" t="s">
        <v>113</v>
      </c>
      <c r="B20" s="144">
        <v>0</v>
      </c>
      <c r="C20" s="144">
        <v>0</v>
      </c>
      <c r="D20" s="144">
        <v>0</v>
      </c>
      <c r="F20" s="125"/>
      <c r="H20" s="121"/>
    </row>
    <row r="21" spans="1:8" ht="12.75" customHeight="1">
      <c r="A21" s="136" t="s">
        <v>114</v>
      </c>
      <c r="B21" s="138">
        <v>0</v>
      </c>
      <c r="C21" s="137">
        <v>0</v>
      </c>
      <c r="D21" s="137">
        <v>0</v>
      </c>
      <c r="F21" s="125"/>
      <c r="H21" s="121"/>
    </row>
    <row r="22" spans="1:8" ht="12.75" customHeight="1">
      <c r="A22" s="136" t="s">
        <v>226</v>
      </c>
      <c r="B22" s="138">
        <v>0</v>
      </c>
      <c r="C22" s="137">
        <v>0</v>
      </c>
      <c r="D22" s="137">
        <v>0</v>
      </c>
      <c r="F22" s="125"/>
      <c r="H22" s="121"/>
    </row>
    <row r="23" spans="1:8" ht="12.75" customHeight="1">
      <c r="A23" s="147" t="s">
        <v>115</v>
      </c>
      <c r="B23" s="144">
        <v>0</v>
      </c>
      <c r="C23" s="144">
        <v>0</v>
      </c>
      <c r="D23" s="144">
        <v>0</v>
      </c>
      <c r="F23" s="125"/>
      <c r="H23" s="121"/>
    </row>
    <row r="24" spans="1:8" ht="12.75" customHeight="1">
      <c r="A24" s="147" t="s">
        <v>116</v>
      </c>
      <c r="B24" s="144">
        <v>0</v>
      </c>
      <c r="C24" s="144">
        <v>0</v>
      </c>
      <c r="D24" s="144">
        <v>0</v>
      </c>
      <c r="F24" s="125"/>
      <c r="H24" s="121"/>
    </row>
    <row r="25" spans="1:8" ht="12.75" customHeight="1">
      <c r="A25" s="136" t="s">
        <v>227</v>
      </c>
      <c r="B25" s="138">
        <v>0</v>
      </c>
      <c r="C25" s="137">
        <v>0</v>
      </c>
      <c r="D25" s="137">
        <v>0</v>
      </c>
      <c r="F25" s="125"/>
      <c r="H25" s="121"/>
    </row>
    <row r="26" spans="1:8" ht="12.75" customHeight="1">
      <c r="A26" s="147" t="s">
        <v>117</v>
      </c>
      <c r="B26" s="144">
        <v>0</v>
      </c>
      <c r="C26" s="144">
        <v>0</v>
      </c>
      <c r="D26" s="144">
        <v>0</v>
      </c>
      <c r="F26" s="125"/>
      <c r="H26" s="121"/>
    </row>
    <row r="27" spans="1:8" ht="12.75" customHeight="1">
      <c r="A27" s="147" t="s">
        <v>118</v>
      </c>
      <c r="B27" s="144">
        <v>0</v>
      </c>
      <c r="C27" s="144">
        <v>0</v>
      </c>
      <c r="D27" s="144">
        <v>0</v>
      </c>
      <c r="F27" s="125"/>
      <c r="H27" s="121"/>
    </row>
    <row r="28" spans="1:8">
      <c r="A28" s="136" t="s">
        <v>228</v>
      </c>
      <c r="B28" s="138">
        <v>0</v>
      </c>
      <c r="C28" s="137">
        <v>0</v>
      </c>
      <c r="D28" s="137">
        <v>0</v>
      </c>
      <c r="F28" s="125"/>
      <c r="H28" s="121"/>
    </row>
    <row r="29" spans="1:8" ht="12.75" customHeight="1">
      <c r="A29" s="147" t="s">
        <v>119</v>
      </c>
      <c r="B29" s="144">
        <v>0</v>
      </c>
      <c r="C29" s="144">
        <v>0</v>
      </c>
      <c r="D29" s="144">
        <v>0</v>
      </c>
      <c r="F29" s="125"/>
      <c r="H29" s="121"/>
    </row>
    <row r="30" spans="1:8" ht="12.75" customHeight="1">
      <c r="A30" s="147" t="s">
        <v>120</v>
      </c>
      <c r="B30" s="144">
        <v>0</v>
      </c>
      <c r="C30" s="144">
        <v>0</v>
      </c>
      <c r="D30" s="144">
        <v>0</v>
      </c>
      <c r="F30" s="125"/>
      <c r="H30" s="121"/>
    </row>
    <row r="31" spans="1:8" ht="12.75" customHeight="1">
      <c r="A31" s="136" t="s">
        <v>121</v>
      </c>
      <c r="B31" s="138">
        <v>436967.58613999991</v>
      </c>
      <c r="C31" s="137">
        <v>0</v>
      </c>
      <c r="D31" s="137">
        <v>0</v>
      </c>
      <c r="F31" s="125"/>
      <c r="H31" s="121"/>
    </row>
    <row r="32" spans="1:8" ht="12.75" customHeight="1">
      <c r="A32" s="136" t="s">
        <v>229</v>
      </c>
      <c r="B32" s="137">
        <v>0</v>
      </c>
      <c r="C32" s="137">
        <v>0</v>
      </c>
      <c r="D32" s="138">
        <v>3507.3047800000004</v>
      </c>
      <c r="F32" s="125"/>
      <c r="H32" s="121"/>
    </row>
    <row r="33" spans="1:8" ht="12.75" customHeight="1">
      <c r="A33" s="136" t="s">
        <v>230</v>
      </c>
      <c r="B33" s="137" t="s">
        <v>122</v>
      </c>
      <c r="C33" s="137">
        <v>0</v>
      </c>
      <c r="D33" s="138">
        <v>0</v>
      </c>
      <c r="F33" s="125"/>
      <c r="H33" s="121"/>
    </row>
    <row r="34" spans="1:8" ht="12.75" customHeight="1">
      <c r="A34" s="136" t="s">
        <v>231</v>
      </c>
      <c r="B34" s="138">
        <v>0</v>
      </c>
      <c r="C34" s="137">
        <v>0</v>
      </c>
      <c r="D34" s="137">
        <v>0</v>
      </c>
      <c r="F34" s="125"/>
      <c r="H34" s="121"/>
    </row>
    <row r="35" spans="1:8">
      <c r="A35" s="136" t="s">
        <v>232</v>
      </c>
      <c r="B35" s="138">
        <v>0</v>
      </c>
      <c r="C35" s="137">
        <v>0</v>
      </c>
      <c r="D35" s="137">
        <v>0</v>
      </c>
      <c r="F35" s="125"/>
      <c r="H35" s="121"/>
    </row>
    <row r="36" spans="1:8">
      <c r="A36" s="136" t="s">
        <v>123</v>
      </c>
      <c r="B36" s="139">
        <v>0</v>
      </c>
      <c r="C36" s="45">
        <v>0</v>
      </c>
      <c r="D36" s="45">
        <v>1812.0897500000001</v>
      </c>
      <c r="F36" s="125"/>
      <c r="H36" s="121"/>
    </row>
    <row r="37" spans="1:8" ht="12.75" customHeight="1">
      <c r="A37" s="136" t="s">
        <v>124</v>
      </c>
      <c r="B37" s="137">
        <v>0</v>
      </c>
      <c r="C37" s="137">
        <v>0</v>
      </c>
      <c r="D37" s="138">
        <v>7449.4058699999996</v>
      </c>
      <c r="F37" s="125"/>
      <c r="H37" s="121"/>
    </row>
    <row r="38" spans="1:8" ht="12.75" customHeight="1">
      <c r="A38" s="136" t="s">
        <v>125</v>
      </c>
      <c r="B38" s="138">
        <v>0</v>
      </c>
      <c r="C38" s="137">
        <v>0</v>
      </c>
      <c r="D38" s="137">
        <v>10271.917509999999</v>
      </c>
      <c r="F38" s="125"/>
      <c r="H38" s="121"/>
    </row>
    <row r="39" spans="1:8" ht="12.75" customHeight="1">
      <c r="A39" s="140" t="s">
        <v>247</v>
      </c>
      <c r="B39" s="138">
        <v>476967.58613999991</v>
      </c>
      <c r="C39" s="138">
        <v>0</v>
      </c>
      <c r="D39" s="138">
        <v>215234.46782999998</v>
      </c>
      <c r="G39" s="126"/>
      <c r="H39" s="126"/>
    </row>
    <row r="40" spans="1:8" ht="12.75" customHeight="1">
      <c r="A40" s="127"/>
      <c r="B40" s="127"/>
    </row>
    <row r="41" spans="1:8" s="125" customFormat="1" ht="12.75" customHeight="1">
      <c r="A41" s="123" t="s">
        <v>29</v>
      </c>
      <c r="B41" s="123"/>
      <c r="C41" s="123"/>
      <c r="D41" s="123"/>
      <c r="E41" s="124"/>
    </row>
    <row r="42" spans="1:8" s="127" customFormat="1" ht="12.75" customHeight="1">
      <c r="A42" s="152" t="s">
        <v>126</v>
      </c>
      <c r="B42" s="131" t="s">
        <v>104</v>
      </c>
      <c r="C42" s="132"/>
      <c r="D42" s="133"/>
      <c r="E42" s="128"/>
    </row>
    <row r="43" spans="1:8" s="127" customFormat="1" ht="28.5">
      <c r="A43" s="152"/>
      <c r="B43" s="59" t="s">
        <v>105</v>
      </c>
      <c r="C43" s="59" t="s">
        <v>106</v>
      </c>
      <c r="D43" s="59" t="s">
        <v>107</v>
      </c>
      <c r="E43" s="128"/>
    </row>
    <row r="44" spans="1:8" ht="30">
      <c r="A44" s="141" t="s">
        <v>233</v>
      </c>
      <c r="B44" s="137">
        <v>251365.93812999999</v>
      </c>
      <c r="C44" s="137">
        <v>0</v>
      </c>
      <c r="D44" s="137">
        <v>215123.78187000001</v>
      </c>
    </row>
    <row r="45" spans="1:8" ht="15" customHeight="1">
      <c r="A45" s="32" t="s">
        <v>234</v>
      </c>
      <c r="B45" s="144">
        <v>0</v>
      </c>
      <c r="C45" s="144">
        <v>0</v>
      </c>
      <c r="D45" s="144">
        <v>89297.070459999988</v>
      </c>
    </row>
    <row r="46" spans="1:8">
      <c r="A46" s="148" t="s">
        <v>127</v>
      </c>
      <c r="B46" s="144">
        <v>0</v>
      </c>
      <c r="C46" s="144">
        <v>0</v>
      </c>
      <c r="D46" s="144">
        <v>89297.070459999988</v>
      </c>
    </row>
    <row r="47" spans="1:8">
      <c r="A47" s="148" t="s">
        <v>128</v>
      </c>
      <c r="B47" s="144">
        <v>0</v>
      </c>
      <c r="C47" s="144">
        <v>0</v>
      </c>
      <c r="D47" s="144">
        <v>0</v>
      </c>
    </row>
    <row r="48" spans="1:8" ht="30">
      <c r="A48" s="32" t="s">
        <v>235</v>
      </c>
      <c r="B48" s="144">
        <v>0</v>
      </c>
      <c r="C48" s="144">
        <v>0</v>
      </c>
      <c r="D48" s="144">
        <v>125826.71141000002</v>
      </c>
    </row>
    <row r="49" spans="1:4" ht="13.5" customHeight="1">
      <c r="A49" s="148" t="s">
        <v>129</v>
      </c>
      <c r="B49" s="144">
        <v>0</v>
      </c>
      <c r="C49" s="144">
        <v>0</v>
      </c>
      <c r="D49" s="144">
        <v>125826.71141000002</v>
      </c>
    </row>
    <row r="50" spans="1:4" ht="13.5" customHeight="1">
      <c r="A50" s="148" t="s">
        <v>130</v>
      </c>
      <c r="B50" s="144">
        <v>0</v>
      </c>
      <c r="C50" s="144">
        <v>0</v>
      </c>
      <c r="D50" s="144">
        <v>0</v>
      </c>
    </row>
    <row r="51" spans="1:4" ht="13.5" customHeight="1">
      <c r="A51" s="32" t="s">
        <v>236</v>
      </c>
      <c r="B51" s="144">
        <v>251365.93812999999</v>
      </c>
      <c r="C51" s="144">
        <v>0</v>
      </c>
      <c r="D51" s="144">
        <v>0</v>
      </c>
    </row>
    <row r="52" spans="1:4">
      <c r="A52" s="32" t="s">
        <v>131</v>
      </c>
      <c r="B52" s="144">
        <v>251365.93812999999</v>
      </c>
      <c r="C52" s="144">
        <v>0</v>
      </c>
      <c r="D52" s="144">
        <v>0</v>
      </c>
    </row>
    <row r="53" spans="1:4" ht="14.25" customHeight="1">
      <c r="A53" s="32" t="s">
        <v>132</v>
      </c>
      <c r="B53" s="144">
        <v>0</v>
      </c>
      <c r="C53" s="144">
        <v>0</v>
      </c>
      <c r="D53" s="144">
        <v>0</v>
      </c>
    </row>
    <row r="54" spans="1:4" ht="14.25" customHeight="1">
      <c r="A54" s="141" t="s">
        <v>237</v>
      </c>
      <c r="B54" s="137">
        <v>2316.3059400000002</v>
      </c>
      <c r="C54" s="137">
        <v>0</v>
      </c>
      <c r="D54" s="137">
        <v>0</v>
      </c>
    </row>
    <row r="55" spans="1:4" ht="14.25" customHeight="1">
      <c r="A55" s="149" t="s">
        <v>133</v>
      </c>
      <c r="B55" s="144">
        <v>2316.3059400000002</v>
      </c>
      <c r="C55" s="144">
        <v>0</v>
      </c>
      <c r="D55" s="144">
        <v>0</v>
      </c>
    </row>
    <row r="56" spans="1:4" ht="14.25" customHeight="1">
      <c r="A56" s="149" t="s">
        <v>134</v>
      </c>
      <c r="B56" s="144">
        <v>0</v>
      </c>
      <c r="C56" s="144">
        <v>0</v>
      </c>
      <c r="D56" s="144">
        <v>0</v>
      </c>
    </row>
    <row r="57" spans="1:4" ht="14.25" customHeight="1">
      <c r="A57" s="149" t="s">
        <v>135</v>
      </c>
      <c r="B57" s="144">
        <v>0</v>
      </c>
      <c r="C57" s="144">
        <v>0</v>
      </c>
      <c r="D57" s="144">
        <v>0</v>
      </c>
    </row>
    <row r="58" spans="1:4" ht="14.25" customHeight="1">
      <c r="A58" s="149" t="s">
        <v>136</v>
      </c>
      <c r="B58" s="144"/>
      <c r="C58" s="144">
        <v>0</v>
      </c>
      <c r="D58" s="144">
        <v>0</v>
      </c>
    </row>
    <row r="59" spans="1:4" ht="14.25" customHeight="1">
      <c r="A59" s="141" t="s">
        <v>238</v>
      </c>
      <c r="B59" s="137">
        <v>1.1100000000000001E-3</v>
      </c>
      <c r="C59" s="137">
        <v>0</v>
      </c>
      <c r="D59" s="137">
        <v>0</v>
      </c>
    </row>
    <row r="60" spans="1:4" ht="14.25" customHeight="1">
      <c r="A60" s="149" t="s">
        <v>110</v>
      </c>
      <c r="B60" s="144">
        <v>1.1100000000000001E-3</v>
      </c>
      <c r="C60" s="144">
        <v>0</v>
      </c>
      <c r="D60" s="144"/>
    </row>
    <row r="61" spans="1:4" ht="14.25" customHeight="1">
      <c r="A61" s="149" t="s">
        <v>111</v>
      </c>
      <c r="B61" s="144">
        <v>0</v>
      </c>
      <c r="C61" s="144">
        <v>0</v>
      </c>
      <c r="D61" s="144"/>
    </row>
    <row r="62" spans="1:4">
      <c r="A62" s="141" t="s">
        <v>137</v>
      </c>
      <c r="B62" s="137">
        <v>0</v>
      </c>
      <c r="C62" s="137">
        <v>0</v>
      </c>
      <c r="D62" s="137">
        <v>0</v>
      </c>
    </row>
    <row r="63" spans="1:4" ht="30">
      <c r="A63" s="141" t="s">
        <v>239</v>
      </c>
      <c r="B63" s="137">
        <v>0</v>
      </c>
      <c r="C63" s="137">
        <v>0</v>
      </c>
      <c r="D63" s="137">
        <v>0</v>
      </c>
    </row>
    <row r="64" spans="1:4" ht="14.25" customHeight="1">
      <c r="A64" s="143" t="s">
        <v>108</v>
      </c>
      <c r="B64" s="144">
        <v>0</v>
      </c>
      <c r="C64" s="144">
        <v>0</v>
      </c>
      <c r="D64" s="144">
        <v>0</v>
      </c>
    </row>
    <row r="65" spans="1:4" ht="14.25" customHeight="1">
      <c r="A65" s="145" t="s">
        <v>109</v>
      </c>
      <c r="B65" s="144">
        <v>0</v>
      </c>
      <c r="C65" s="144">
        <v>0</v>
      </c>
      <c r="D65" s="144">
        <v>0</v>
      </c>
    </row>
    <row r="66" spans="1:4" ht="30">
      <c r="A66" s="141" t="s">
        <v>240</v>
      </c>
      <c r="B66" s="137">
        <v>7900</v>
      </c>
      <c r="C66" s="137">
        <v>0</v>
      </c>
      <c r="D66" s="137">
        <v>0</v>
      </c>
    </row>
    <row r="67" spans="1:4" ht="24.75" customHeight="1">
      <c r="A67" s="145" t="s">
        <v>241</v>
      </c>
      <c r="B67" s="144">
        <v>0</v>
      </c>
      <c r="C67" s="144">
        <v>0</v>
      </c>
      <c r="D67" s="144">
        <v>0</v>
      </c>
    </row>
    <row r="68" spans="1:4" ht="14.25" customHeight="1">
      <c r="A68" s="147" t="s">
        <v>110</v>
      </c>
      <c r="B68" s="144">
        <v>0</v>
      </c>
      <c r="C68" s="144">
        <v>0</v>
      </c>
      <c r="D68" s="144">
        <v>0</v>
      </c>
    </row>
    <row r="69" spans="1:4" ht="14.25" customHeight="1">
      <c r="A69" s="147" t="s">
        <v>111</v>
      </c>
      <c r="B69" s="144">
        <v>0</v>
      </c>
      <c r="C69" s="144">
        <v>0</v>
      </c>
      <c r="D69" s="144">
        <v>0</v>
      </c>
    </row>
    <row r="70" spans="1:4" ht="25.5" customHeight="1">
      <c r="A70" s="150" t="s">
        <v>242</v>
      </c>
      <c r="B70" s="144">
        <v>7900</v>
      </c>
      <c r="C70" s="144">
        <v>0</v>
      </c>
      <c r="D70" s="144">
        <v>0</v>
      </c>
    </row>
    <row r="71" spans="1:4" ht="14.25" customHeight="1">
      <c r="A71" s="147" t="s">
        <v>138</v>
      </c>
      <c r="B71" s="144">
        <v>7900</v>
      </c>
      <c r="C71" s="144">
        <v>0</v>
      </c>
      <c r="D71" s="144">
        <v>0</v>
      </c>
    </row>
    <row r="72" spans="1:4" ht="14.25" customHeight="1">
      <c r="A72" s="147" t="s">
        <v>139</v>
      </c>
      <c r="B72" s="144">
        <v>0</v>
      </c>
      <c r="C72" s="144">
        <v>0</v>
      </c>
      <c r="D72" s="144">
        <v>0</v>
      </c>
    </row>
    <row r="73" spans="1:4" ht="14.25" customHeight="1">
      <c r="A73" s="136" t="s">
        <v>243</v>
      </c>
      <c r="B73" s="137">
        <v>0</v>
      </c>
      <c r="C73" s="137">
        <v>0</v>
      </c>
      <c r="D73" s="137">
        <v>0</v>
      </c>
    </row>
    <row r="74" spans="1:4" ht="14.25" customHeight="1">
      <c r="A74" s="151" t="s">
        <v>244</v>
      </c>
      <c r="B74" s="54">
        <v>0</v>
      </c>
      <c r="C74" s="54">
        <v>0</v>
      </c>
      <c r="D74" s="54">
        <v>0</v>
      </c>
    </row>
    <row r="75" spans="1:4" ht="14.25" customHeight="1">
      <c r="A75" s="147" t="s">
        <v>140</v>
      </c>
      <c r="B75" s="144">
        <v>0</v>
      </c>
      <c r="C75" s="144">
        <v>0</v>
      </c>
      <c r="D75" s="144">
        <v>0</v>
      </c>
    </row>
    <row r="76" spans="1:4" ht="14.25" customHeight="1">
      <c r="A76" s="147" t="s">
        <v>141</v>
      </c>
      <c r="B76" s="144">
        <v>0</v>
      </c>
      <c r="C76" s="144">
        <v>0</v>
      </c>
      <c r="D76" s="144">
        <v>0</v>
      </c>
    </row>
    <row r="77" spans="1:4" ht="14.25" customHeight="1">
      <c r="A77" s="151" t="s">
        <v>245</v>
      </c>
      <c r="B77" s="144">
        <v>0</v>
      </c>
      <c r="C77" s="144">
        <v>0</v>
      </c>
      <c r="D77" s="144">
        <v>0</v>
      </c>
    </row>
    <row r="78" spans="1:4" ht="14.25" customHeight="1">
      <c r="A78" s="147" t="s">
        <v>140</v>
      </c>
      <c r="B78" s="144">
        <v>0</v>
      </c>
      <c r="C78" s="144">
        <v>0</v>
      </c>
      <c r="D78" s="144">
        <v>0</v>
      </c>
    </row>
    <row r="79" spans="1:4" ht="14.25" customHeight="1">
      <c r="A79" s="147" t="s">
        <v>141</v>
      </c>
      <c r="B79" s="144"/>
      <c r="C79" s="144">
        <v>0</v>
      </c>
      <c r="D79" s="144">
        <v>0</v>
      </c>
    </row>
    <row r="80" spans="1:4" ht="14.25" customHeight="1">
      <c r="A80" s="136" t="s">
        <v>246</v>
      </c>
      <c r="B80" s="137">
        <v>27987.671120000028</v>
      </c>
      <c r="C80" s="137">
        <v>0</v>
      </c>
      <c r="D80" s="137">
        <v>0</v>
      </c>
    </row>
    <row r="81" spans="1:5" ht="14.25" customHeight="1">
      <c r="A81" s="147" t="s">
        <v>142</v>
      </c>
      <c r="B81" s="144">
        <v>27987.671120000028</v>
      </c>
      <c r="C81" s="146">
        <v>0</v>
      </c>
      <c r="D81" s="146">
        <v>0</v>
      </c>
    </row>
    <row r="82" spans="1:5" ht="14.25" customHeight="1">
      <c r="A82" s="147" t="s">
        <v>143</v>
      </c>
      <c r="B82" s="54">
        <v>0</v>
      </c>
      <c r="C82" s="146">
        <v>0</v>
      </c>
      <c r="D82" s="146">
        <v>0</v>
      </c>
    </row>
    <row r="83" spans="1:5" ht="14.25" customHeight="1">
      <c r="A83" s="149" t="s">
        <v>144</v>
      </c>
      <c r="B83" s="54">
        <v>0</v>
      </c>
      <c r="C83" s="146">
        <v>0</v>
      </c>
      <c r="D83" s="146">
        <v>0</v>
      </c>
    </row>
    <row r="84" spans="1:5" ht="14.25" customHeight="1">
      <c r="A84" s="136" t="s">
        <v>145</v>
      </c>
      <c r="B84" s="142">
        <v>0</v>
      </c>
      <c r="C84" s="138">
        <v>0</v>
      </c>
      <c r="D84" s="138">
        <v>0</v>
      </c>
    </row>
    <row r="85" spans="1:5" ht="14.25" customHeight="1">
      <c r="A85" s="136" t="s">
        <v>146</v>
      </c>
      <c r="B85" s="142">
        <v>0</v>
      </c>
      <c r="C85" s="138">
        <v>0</v>
      </c>
      <c r="D85" s="138">
        <v>0</v>
      </c>
    </row>
    <row r="86" spans="1:5" ht="14.25" customHeight="1">
      <c r="A86" s="136" t="s">
        <v>147</v>
      </c>
      <c r="B86" s="142">
        <v>0</v>
      </c>
      <c r="C86" s="138">
        <v>0</v>
      </c>
      <c r="D86" s="138">
        <v>0</v>
      </c>
    </row>
    <row r="87" spans="1:5" ht="14.25" customHeight="1">
      <c r="A87" s="136" t="s">
        <v>148</v>
      </c>
      <c r="B87" s="142">
        <v>0</v>
      </c>
      <c r="C87" s="138">
        <v>0</v>
      </c>
      <c r="D87" s="138">
        <v>0</v>
      </c>
    </row>
    <row r="88" spans="1:5" ht="14.25" customHeight="1">
      <c r="A88" s="136" t="s">
        <v>149</v>
      </c>
      <c r="B88" s="137">
        <v>0</v>
      </c>
      <c r="C88" s="138">
        <v>0</v>
      </c>
      <c r="D88" s="138">
        <v>4944.1071499999998</v>
      </c>
    </row>
    <row r="89" spans="1:5" ht="14.25" customHeight="1">
      <c r="A89" s="136" t="s">
        <v>150</v>
      </c>
      <c r="B89" s="137">
        <v>0</v>
      </c>
      <c r="C89" s="138">
        <v>0</v>
      </c>
      <c r="D89" s="138">
        <v>182564.24865000011</v>
      </c>
    </row>
    <row r="90" spans="1:5" ht="14.25" customHeight="1">
      <c r="A90" s="140" t="s">
        <v>248</v>
      </c>
      <c r="B90" s="138">
        <v>289569.91630000004</v>
      </c>
      <c r="C90" s="138">
        <v>0</v>
      </c>
      <c r="D90" s="138">
        <v>402632.13767000008</v>
      </c>
    </row>
    <row r="91" spans="1:5" ht="14.25" customHeight="1">
      <c r="B91" s="129"/>
    </row>
    <row r="92" spans="1:5" ht="13.5" customHeight="1"/>
    <row r="93" spans="1:5" ht="13.5" customHeight="1"/>
    <row r="94" spans="1:5" s="125" customFormat="1" ht="13.5" customHeight="1">
      <c r="A94" s="122"/>
      <c r="B94" s="122"/>
      <c r="E94" s="124"/>
    </row>
    <row r="95" spans="1:5" ht="13.5" customHeight="1"/>
  </sheetData>
  <sheetProtection formatColumns="0" formatRows="0"/>
  <mergeCells count="5">
    <mergeCell ref="A1:D1"/>
    <mergeCell ref="A2:D2"/>
    <mergeCell ref="B3:D3"/>
    <mergeCell ref="A41:D41"/>
    <mergeCell ref="B42:D42"/>
  </mergeCells>
  <conditionalFormatting sqref="C81: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80" zoomScaleNormal="80" workbookViewId="0">
      <selection activeCell="U24" sqref="U24"/>
    </sheetView>
  </sheetViews>
  <sheetFormatPr defaultColWidth="9.140625" defaultRowHeight="15"/>
  <cols>
    <col min="1" max="1" width="9.140625" style="155" bestFit="1" customWidth="1"/>
    <col min="2" max="2" width="11.7109375" style="155" bestFit="1" customWidth="1"/>
    <col min="3" max="3" width="11.7109375" style="155" customWidth="1"/>
    <col min="4" max="4" width="27.7109375" style="155" customWidth="1"/>
    <col min="5" max="5" width="14.42578125" style="155" customWidth="1"/>
    <col min="6" max="6" width="17.28515625" style="155" bestFit="1" customWidth="1"/>
    <col min="7" max="16384" width="9.140625" style="155"/>
  </cols>
  <sheetData>
    <row r="1" spans="1:6">
      <c r="A1" s="153" t="s">
        <v>161</v>
      </c>
      <c r="B1" s="153"/>
      <c r="C1" s="153"/>
      <c r="D1" s="153"/>
      <c r="E1" s="153"/>
      <c r="F1" s="154"/>
    </row>
    <row r="2" spans="1:6">
      <c r="A2" s="156" t="s">
        <v>151</v>
      </c>
      <c r="B2" s="156"/>
      <c r="C2" s="156"/>
      <c r="D2" s="156"/>
      <c r="E2" s="156"/>
      <c r="F2" s="156" t="s">
        <v>30</v>
      </c>
    </row>
    <row r="3" spans="1:6">
      <c r="A3" s="156" t="s">
        <v>152</v>
      </c>
      <c r="B3" s="156"/>
      <c r="C3" s="156"/>
      <c r="D3" s="157" t="s">
        <v>153</v>
      </c>
      <c r="E3" s="158"/>
      <c r="F3" s="156"/>
    </row>
    <row r="4" spans="1:6">
      <c r="A4" s="159" t="s">
        <v>154</v>
      </c>
      <c r="B4" s="159" t="s">
        <v>155</v>
      </c>
      <c r="C4" s="159" t="s">
        <v>156</v>
      </c>
      <c r="D4" s="159" t="s">
        <v>154</v>
      </c>
      <c r="E4" s="159" t="s">
        <v>157</v>
      </c>
      <c r="F4" s="160" t="s">
        <v>158</v>
      </c>
    </row>
    <row r="5" spans="1:6">
      <c r="A5" s="161">
        <v>1</v>
      </c>
      <c r="B5" s="161">
        <v>1</v>
      </c>
      <c r="C5" s="161">
        <v>1</v>
      </c>
      <c r="D5" s="162" t="s">
        <v>159</v>
      </c>
      <c r="E5" s="162" t="s">
        <v>159</v>
      </c>
      <c r="F5" s="163">
        <v>169053.93</v>
      </c>
    </row>
    <row r="6" spans="1:6">
      <c r="A6" s="161">
        <v>2</v>
      </c>
      <c r="B6" s="161">
        <v>2</v>
      </c>
      <c r="C6" s="161">
        <v>2</v>
      </c>
      <c r="D6" s="162" t="s">
        <v>159</v>
      </c>
      <c r="E6" s="162" t="s">
        <v>159</v>
      </c>
      <c r="F6" s="163">
        <v>25500</v>
      </c>
    </row>
    <row r="7" spans="1:6">
      <c r="A7" s="161">
        <v>3</v>
      </c>
      <c r="B7" s="161">
        <v>3</v>
      </c>
      <c r="C7" s="161">
        <v>3</v>
      </c>
      <c r="D7" s="162" t="s">
        <v>159</v>
      </c>
      <c r="E7" s="162" t="s">
        <v>159</v>
      </c>
      <c r="F7" s="163">
        <v>25500</v>
      </c>
    </row>
    <row r="8" spans="1:6">
      <c r="A8" s="161" t="s">
        <v>159</v>
      </c>
      <c r="B8" s="161" t="s">
        <v>159</v>
      </c>
      <c r="C8" s="161" t="s">
        <v>159</v>
      </c>
      <c r="D8" s="162" t="s">
        <v>279</v>
      </c>
      <c r="E8" s="162">
        <v>1401252641</v>
      </c>
      <c r="F8" s="163">
        <v>10994.66</v>
      </c>
    </row>
  </sheetData>
  <mergeCells count="5">
    <mergeCell ref="A2:E2"/>
    <mergeCell ref="F2:F3"/>
    <mergeCell ref="A3:C3"/>
    <mergeCell ref="D3:E3"/>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zoomScale="80" zoomScaleNormal="80" workbookViewId="0">
      <selection activeCell="Z24" sqref="Z24"/>
    </sheetView>
  </sheetViews>
  <sheetFormatPr defaultRowHeight="15"/>
  <cols>
    <col min="1" max="1" width="9.140625" style="9"/>
  </cols>
  <sheetData>
    <row r="1" spans="1:1">
      <c r="A1" s="7"/>
    </row>
    <row r="2" spans="1:1">
      <c r="A2" s="7" t="s">
        <v>174</v>
      </c>
    </row>
    <row r="3" spans="1:1">
      <c r="A3" s="7" t="s">
        <v>175</v>
      </c>
    </row>
    <row r="4" spans="1:1">
      <c r="A4" s="7" t="s">
        <v>176</v>
      </c>
    </row>
    <row r="5" spans="1:1">
      <c r="A5" s="7" t="s">
        <v>177</v>
      </c>
    </row>
    <row r="6" spans="1:1">
      <c r="A6" s="7" t="s">
        <v>174</v>
      </c>
    </row>
    <row r="7" spans="1:1">
      <c r="A7" s="7" t="s">
        <v>178</v>
      </c>
    </row>
    <row r="8" spans="1:1">
      <c r="A8" s="7" t="s">
        <v>179</v>
      </c>
    </row>
    <row r="9" spans="1:1">
      <c r="A9" s="7" t="s">
        <v>180</v>
      </c>
    </row>
    <row r="10" spans="1:1">
      <c r="A10" s="7" t="s">
        <v>181</v>
      </c>
    </row>
    <row r="11" spans="1:1">
      <c r="A11" s="7" t="s">
        <v>182</v>
      </c>
    </row>
    <row r="12" spans="1:1">
      <c r="A12" s="7" t="s">
        <v>183</v>
      </c>
    </row>
    <row r="13" spans="1:1">
      <c r="A13" s="7" t="s">
        <v>174</v>
      </c>
    </row>
    <row r="14" spans="1:1">
      <c r="A14" s="7" t="s">
        <v>184</v>
      </c>
    </row>
    <row r="15" spans="1:1">
      <c r="A15" s="7" t="s">
        <v>185</v>
      </c>
    </row>
    <row r="16" spans="1:1">
      <c r="A16" s="7" t="s">
        <v>186</v>
      </c>
    </row>
    <row r="17" spans="1:1">
      <c r="A17" s="7" t="s">
        <v>187</v>
      </c>
    </row>
    <row r="18" spans="1:1">
      <c r="A18" s="7" t="s">
        <v>188</v>
      </c>
    </row>
    <row r="19" spans="1:1">
      <c r="A19" s="7" t="s">
        <v>189</v>
      </c>
    </row>
    <row r="20" spans="1:1">
      <c r="A20" s="7" t="s">
        <v>190</v>
      </c>
    </row>
    <row r="21" spans="1:1">
      <c r="A21" s="7" t="s">
        <v>191</v>
      </c>
    </row>
    <row r="22" spans="1:1">
      <c r="A22" s="7" t="s">
        <v>192</v>
      </c>
    </row>
    <row r="23" spans="1:1">
      <c r="A23" s="7" t="s">
        <v>193</v>
      </c>
    </row>
    <row r="24" spans="1:1">
      <c r="A24" s="7" t="s">
        <v>194</v>
      </c>
    </row>
    <row r="25" spans="1:1">
      <c r="A25" s="7" t="s">
        <v>195</v>
      </c>
    </row>
    <row r="26" spans="1:1">
      <c r="A26" s="7" t="s">
        <v>196</v>
      </c>
    </row>
    <row r="27" spans="1:1">
      <c r="A27" s="7" t="s">
        <v>197</v>
      </c>
    </row>
    <row r="28" spans="1:1">
      <c r="A28" s="7" t="s">
        <v>198</v>
      </c>
    </row>
    <row r="29" spans="1:1">
      <c r="A29" s="7" t="s">
        <v>199</v>
      </c>
    </row>
    <row r="30" spans="1:1">
      <c r="A30" s="7" t="s">
        <v>200</v>
      </c>
    </row>
    <row r="31" spans="1:1">
      <c r="A31" s="7" t="s">
        <v>201</v>
      </c>
    </row>
    <row r="32" spans="1:1">
      <c r="A32" s="7" t="s">
        <v>202</v>
      </c>
    </row>
    <row r="33" spans="1:1">
      <c r="A33" s="7" t="s">
        <v>203</v>
      </c>
    </row>
    <row r="34" spans="1:1">
      <c r="A34" s="7" t="s">
        <v>204</v>
      </c>
    </row>
    <row r="35" spans="1:1">
      <c r="A35" s="7" t="s">
        <v>205</v>
      </c>
    </row>
    <row r="36" spans="1:1">
      <c r="A36" s="7" t="s">
        <v>174</v>
      </c>
    </row>
    <row r="37" spans="1:1">
      <c r="A37" s="7" t="s">
        <v>206</v>
      </c>
    </row>
    <row r="38" spans="1:1">
      <c r="A38" s="7" t="s">
        <v>207</v>
      </c>
    </row>
    <row r="39" spans="1:1">
      <c r="A39" s="7" t="s">
        <v>208</v>
      </c>
    </row>
    <row r="40" spans="1:1">
      <c r="A40" s="7" t="s">
        <v>209</v>
      </c>
    </row>
    <row r="41" spans="1:1">
      <c r="A41" s="7" t="s">
        <v>210</v>
      </c>
    </row>
    <row r="42" spans="1:1">
      <c r="A42" s="7" t="s">
        <v>211</v>
      </c>
    </row>
    <row r="43" spans="1:1">
      <c r="A43" s="7" t="s">
        <v>174</v>
      </c>
    </row>
    <row r="44" spans="1:1">
      <c r="A44" s="7"/>
    </row>
    <row r="45" spans="1:1">
      <c r="A45" s="7"/>
    </row>
    <row r="46" spans="1:1">
      <c r="A46" s="7"/>
    </row>
    <row r="47" spans="1:1">
      <c r="A47" s="7"/>
    </row>
    <row r="48" spans="1:1">
      <c r="A48" s="7"/>
    </row>
    <row r="49" spans="1:1">
      <c r="A49"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I17" sqref="I17"/>
    </sheetView>
  </sheetViews>
  <sheetFormatPr defaultRowHeight="15.75"/>
  <cols>
    <col min="1" max="1" width="30.85546875" style="2" bestFit="1" customWidth="1"/>
    <col min="2" max="2" width="36.85546875" style="2" bestFit="1" customWidth="1"/>
    <col min="3" max="3" width="8.42578125" style="6" bestFit="1" customWidth="1"/>
    <col min="4" max="4" width="12.42578125" style="3" bestFit="1" customWidth="1"/>
    <col min="5" max="5" width="15.140625" style="2" customWidth="1"/>
    <col min="6" max="16384" width="9.140625" style="2"/>
  </cols>
  <sheetData>
    <row r="1" spans="1:4">
      <c r="A1" s="1" t="s">
        <v>164</v>
      </c>
    </row>
    <row r="2" spans="1:4">
      <c r="A2" s="4" t="s">
        <v>165</v>
      </c>
      <c r="C2" s="5"/>
      <c r="D2" s="170" t="s">
        <v>171</v>
      </c>
    </row>
    <row r="3" spans="1:4">
      <c r="A3" s="164" t="s">
        <v>87</v>
      </c>
      <c r="B3" s="164" t="s">
        <v>166</v>
      </c>
      <c r="C3" s="164" t="s">
        <v>167</v>
      </c>
      <c r="D3" s="165" t="s">
        <v>30</v>
      </c>
    </row>
    <row r="4" spans="1:4">
      <c r="A4" s="166">
        <v>1</v>
      </c>
      <c r="B4" s="167" t="s">
        <v>172</v>
      </c>
      <c r="C4" s="168" t="s">
        <v>168</v>
      </c>
      <c r="D4" s="169">
        <v>3650000</v>
      </c>
    </row>
    <row r="5" spans="1:4">
      <c r="A5" s="166">
        <v>2</v>
      </c>
      <c r="B5" s="167" t="s">
        <v>172</v>
      </c>
      <c r="C5" s="168" t="s">
        <v>173</v>
      </c>
      <c r="D5" s="169">
        <v>4250000</v>
      </c>
    </row>
    <row r="6" spans="1:4">
      <c r="A6" s="166">
        <v>3</v>
      </c>
      <c r="B6" s="167" t="s">
        <v>169</v>
      </c>
      <c r="C6" s="168" t="s">
        <v>168</v>
      </c>
      <c r="D6" s="169">
        <v>27987671.120000008</v>
      </c>
    </row>
    <row r="7" spans="1:4">
      <c r="A7" s="166">
        <v>4</v>
      </c>
      <c r="B7" s="167" t="s">
        <v>170</v>
      </c>
      <c r="C7" s="168" t="s">
        <v>168</v>
      </c>
      <c r="D7" s="169">
        <v>2316305.94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16.8.2 və 16.8.7</vt:lpstr>
      <vt:lpstr>16.8.3 və 16.8.4</vt:lpstr>
      <vt:lpstr>16.8.5.</vt:lpstr>
      <vt:lpstr>16.8.6 </vt:lpstr>
      <vt:lpstr>16.8.8</vt:lpstr>
      <vt:lpstr>16.8.10.</vt:lpstr>
      <vt:lpstr>16.6.2</vt:lpstr>
      <vt:lpstr>16.8.11.</vt:lpstr>
      <vt:lpstr>16.6.3</vt:lpstr>
      <vt:lpstr>16.8.1</vt:lpstr>
      <vt:lpstr>16.8.9</vt:lpstr>
      <vt:lpstr>16.8.12</vt:lpstr>
      <vt:lpstr>16.8.13</vt:lpstr>
      <vt:lpstr>'16.8.10.'!Print_Area</vt:lpstr>
      <vt:lpstr>'16.8.5.'!Print_Area</vt:lpstr>
      <vt:lpstr>'16.8.8'!Print_Area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2023-01-25T11:20:15Z</dcterms:modified>
</cp:coreProperties>
</file>